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activeTab="1"/>
  </bookViews>
  <sheets>
    <sheet name="global" sheetId="1" r:id="rId1"/>
    <sheet name="treatment" sheetId="2" r:id="rId2"/>
  </sheets>
  <calcPr calcId="125725" iterateDelta="1E-4"/>
</workbook>
</file>

<file path=xl/calcChain.xml><?xml version="1.0" encoding="utf-8"?>
<calcChain xmlns="http://schemas.openxmlformats.org/spreadsheetml/2006/main">
  <c r="M10" i="2"/>
  <c r="B3"/>
  <c r="A1"/>
  <c r="E8" l="1"/>
  <c r="L8" l="1"/>
  <c r="K8"/>
  <c r="J8"/>
  <c r="H3"/>
  <c r="F8" l="1"/>
  <c r="I8"/>
  <c r="H8"/>
</calcChain>
</file>

<file path=xl/sharedStrings.xml><?xml version="1.0" encoding="utf-8"?>
<sst xmlns="http://schemas.openxmlformats.org/spreadsheetml/2006/main" count="73" uniqueCount="69">
  <si>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</si>
  <si>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</si>
  <si>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</si>
  <si>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</si>
  <si>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</si>
  <si>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</si>
  <si>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</si>
  <si>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</si>
  <si>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</si>
  <si>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</si>
  <si>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</si>
  <si>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</si>
  <si>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</si>
  <si>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</si>
  <si>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</si>
  <si>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</si>
  <si>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</si>
  <si>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</si>
  <si>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</si>
  <si>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</si>
  <si>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</si>
  <si>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</si>
  <si>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</si>
  <si>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</si>
  <si>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</si>
  <si>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</si>
  <si>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</si>
  <si>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</si>
  <si>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</si>
  <si>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</si>
  <si>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</si>
  <si>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</si>
  <si>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</si>
  <si>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</si>
  <si>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</si>
  <si>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TREATMENT SALES SUMMARY</t>
  </si>
  <si>
    <t>msgid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</si>
  <si>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</si>
  <si>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</si>
  <si>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</si>
  <si>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</si>
  <si>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</si>
  <si>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</si>
  <si>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</si>
  <si>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</si>
  <si>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</si>
  <si>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</si>
  <si>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</si>
  <si>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</si>
  <si>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</si>
  <si>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</si>
  <si>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</si>
  <si>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</si>
  <si>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treatment</t>
  </si>
  <si>
    <t>Report :</t>
  </si>
  <si>
    <t>Total:</t>
  </si>
  <si>
    <t>Notes:</t>
  </si>
  <si>
    <t>nGuest</t>
  </si>
  <si>
    <t>Total Guest (Female + Male)</t>
  </si>
  <si>
    <t>nGuest:</t>
  </si>
  <si>
    <t>Qty:</t>
  </si>
  <si>
    <t>Total Qty Items (How many times the Treatment Choose)</t>
  </si>
  <si>
    <t>No</t>
  </si>
  <si>
    <t>A4:L5, C5D9F1</t>
  </si>
  <si>
    <t>area_title</t>
  </si>
  <si>
    <t>Mandaraspa Indonesia</t>
  </si>
  <si>
    <t>Supplier</t>
  </si>
  <si>
    <t>supplier</t>
  </si>
  <si>
    <t>Tr Id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</si>
</sst>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6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6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NumberFormat="1" applyFont="1" applyAlignment="1">
      <alignment horizontal="center"/>
    </xf>
    <xf numFmtId="43" fontId="5" fillId="0" borderId="2" xfId="1" applyNumberFormat="1" applyFont="1" applyBorder="1" applyAlignment="1" applyProtection="1">
      <alignment horizontal="center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5" fontId="1" fillId="0" borderId="0" xfId="0" applyNumberFormat="1" applyFont="1" applyBorder="1" applyAlignment="1" applyProtection="1">
      <alignment horizontal="center"/>
    </xf>
    <xf numFmtId="0" fontId="8" fillId="2" borderId="1" xfId="0" applyFont="1" applyFill="1" applyBorder="1" applyAlignment="1">
      <alignment horizontal="center"/>
    </xf>
    <xf numFmtId="166" fontId="0" fillId="0" borderId="0" xfId="1" applyNumberFormat="1" applyFont="1" applyAlignment="1"/>
    <xf numFmtId="0" fontId="8" fillId="2" borderId="1" xfId="0" applyFont="1" applyFill="1" applyBorder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6" fontId="9" fillId="4" borderId="0" xfId="1" applyNumberFormat="1" applyFont="1" applyFill="1" applyAlignment="1"/>
    <xf numFmtId="166" fontId="15" fillId="4" borderId="4" xfId="1" applyNumberFormat="1" applyFont="1" applyFill="1" applyBorder="1" applyAlignment="1">
      <alignment horizontal="right"/>
    </xf>
    <xf numFmtId="166" fontId="0" fillId="4" borderId="4" xfId="1" applyNumberFormat="1" applyFont="1" applyFill="1" applyBorder="1" applyAlignment="1"/>
    <xf numFmtId="164" fontId="9" fillId="0" borderId="0" xfId="0" applyNumberFormat="1" applyFont="1" applyBorder="1" applyAlignment="1" applyProtection="1"/>
    <xf numFmtId="0" fontId="9" fillId="4" borderId="0" xfId="0" applyFont="1" applyFill="1" applyAlignment="1">
      <alignment horizontal="right"/>
    </xf>
    <xf numFmtId="166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6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6" fillId="3" borderId="0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vertical="center"/>
    </xf>
    <xf numFmtId="166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6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0" fontId="4" fillId="0" borderId="5" xfId="0" applyFont="1" applyBorder="1" applyAlignment="1"/>
    <xf numFmtId="43" fontId="4" fillId="0" borderId="5" xfId="1" applyNumberFormat="1" applyFont="1" applyBorder="1" applyAlignment="1">
      <alignment horizontal="center"/>
    </xf>
    <xf numFmtId="39" fontId="4" fillId="0" borderId="5" xfId="1" applyNumberFormat="1" applyFont="1" applyBorder="1" applyAlignment="1">
      <alignment horizontal="right"/>
    </xf>
    <xf numFmtId="39" fontId="4" fillId="0" borderId="5" xfId="1" applyNumberFormat="1" applyFont="1" applyBorder="1" applyAlignment="1" applyProtection="1">
      <alignment horizontal="right"/>
    </xf>
    <xf numFmtId="39" fontId="4" fillId="0" borderId="5" xfId="1" applyNumberFormat="1" applyFont="1" applyBorder="1" applyAlignment="1" applyProtection="1"/>
    <xf numFmtId="3" fontId="4" fillId="0" borderId="5" xfId="1" applyNumberFormat="1" applyFont="1" applyBorder="1" applyAlignment="1" applyProtection="1">
      <alignment horizontal="right"/>
    </xf>
    <xf numFmtId="0" fontId="4" fillId="0" borderId="5" xfId="1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7" fillId="2" borderId="3" xfId="0" applyFont="1" applyFill="1" applyBorder="1"/>
    <xf numFmtId="0" fontId="9" fillId="2" borderId="8" xfId="0" applyFont="1" applyFill="1" applyBorder="1" applyAlignment="1">
      <alignment horizontal="left"/>
    </xf>
    <xf numFmtId="0" fontId="8" fillId="2" borderId="3" xfId="0" applyFont="1" applyFill="1" applyBorder="1" applyAlignment="1"/>
    <xf numFmtId="0" fontId="6" fillId="3" borderId="8" xfId="0" applyFont="1" applyFill="1" applyBorder="1" applyAlignment="1" applyProtection="1">
      <alignment vertical="center"/>
    </xf>
    <xf numFmtId="166" fontId="8" fillId="2" borderId="3" xfId="1" applyNumberFormat="1" applyFont="1" applyFill="1" applyBorder="1" applyAlignment="1">
      <alignment horizontal="center"/>
    </xf>
    <xf numFmtId="166" fontId="6" fillId="3" borderId="8" xfId="1" applyNumberFormat="1" applyFont="1" applyFill="1" applyBorder="1" applyAlignment="1" applyProtection="1">
      <alignment horizontal="center" vertical="center"/>
    </xf>
    <xf numFmtId="166" fontId="8" fillId="2" borderId="3" xfId="1" applyNumberFormat="1" applyFont="1" applyFill="1" applyBorder="1" applyAlignment="1">
      <alignment horizontal="right"/>
    </xf>
    <xf numFmtId="166" fontId="6" fillId="3" borderId="8" xfId="1" applyNumberFormat="1" applyFont="1" applyFill="1" applyBorder="1" applyAlignment="1" applyProtection="1">
      <alignment horizontal="right" vertical="center"/>
    </xf>
    <xf numFmtId="166" fontId="7" fillId="2" borderId="9" xfId="1" applyNumberFormat="1" applyFont="1" applyFill="1" applyBorder="1" applyAlignment="1" applyProtection="1">
      <alignment horizontal="center"/>
    </xf>
    <xf numFmtId="166" fontId="7" fillId="2" borderId="10" xfId="1" applyNumberFormat="1" applyFont="1" applyFill="1" applyBorder="1" applyAlignment="1" applyProtection="1">
      <alignment horizontal="center"/>
    </xf>
    <xf numFmtId="166" fontId="7" fillId="2" borderId="7" xfId="1" applyNumberFormat="1" applyFont="1" applyFill="1" applyBorder="1" applyAlignment="1" applyProtection="1">
      <alignment horizontal="center"/>
    </xf>
    <xf numFmtId="166" fontId="6" fillId="3" borderId="5" xfId="1" applyNumberFormat="1" applyFont="1" applyFill="1" applyBorder="1" applyAlignment="1" applyProtection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zoomScaleNormal="100" workbookViewId="0">
      <selection activeCell="A20" sqref="A20"/>
    </sheetView>
  </sheetViews>
  <sheetFormatPr defaultRowHeight="12"/>
  <cols>
    <col min="1" max="1" width="22.5703125" style="38"/>
    <col min="2" max="2" width="16.5703125" style="38"/>
    <col min="3" max="3" width="9.28515625" style="38"/>
    <col min="4" max="4" width="18.7109375" style="38" customWidth="1"/>
    <col min="5" max="5" width="15.42578125" style="38"/>
    <col min="6" max="6" width="1.140625" style="38"/>
    <col min="7" max="7" width="17.7109375" style="38"/>
    <col min="8" max="8" width="22.5703125" style="38"/>
    <col min="9" max="9" width="33.28515625" style="38"/>
    <col min="10" max="10" width="13" style="38"/>
    <col min="11" max="11" width="9.42578125" style="38"/>
    <col min="12" max="12" width="13" style="38"/>
    <col min="13" max="13" width="10.7109375" style="38"/>
    <col min="14" max="15" width="14.140625" style="38"/>
    <col min="16" max="16" width="17.7109375" style="38"/>
    <col min="17" max="17" width="15.42578125" style="38"/>
    <col min="18" max="18" width="19" style="38"/>
    <col min="19" max="19" width="15.42578125" style="38"/>
    <col min="20" max="20" width="19" style="38"/>
    <col min="21" max="21" width="17.7109375" style="38"/>
    <col min="22" max="23" width="9.28515625" style="38"/>
    <col min="24" max="24" width="11.7109375" style="38"/>
    <col min="25" max="1025" width="9.28515625" style="38"/>
    <col min="1026" max="16384" width="9.140625" style="38"/>
  </cols>
  <sheetData>
    <row r="1" spans="1:13">
      <c r="A1" s="38" t="s">
        <v>0</v>
      </c>
      <c r="B1" s="38">
        <v>6</v>
      </c>
      <c r="D1" s="38" t="s">
        <v>1</v>
      </c>
      <c r="G1" s="38" t="s">
        <v>2</v>
      </c>
    </row>
    <row r="2" spans="1:13">
      <c r="A2" s="38" t="s">
        <v>3</v>
      </c>
      <c r="B2" s="38">
        <v>8</v>
      </c>
      <c r="D2" s="39" t="s">
        <v>21</v>
      </c>
      <c r="E2" s="39" t="s">
        <v>22</v>
      </c>
      <c r="F2" s="39"/>
      <c r="G2" s="39" t="s">
        <v>4</v>
      </c>
      <c r="H2" s="39"/>
      <c r="I2" s="39"/>
      <c r="J2" s="39"/>
      <c r="K2" s="39"/>
      <c r="L2" s="39"/>
      <c r="M2" s="39"/>
    </row>
    <row r="3" spans="1:13">
      <c r="A3" s="38" t="s">
        <v>5</v>
      </c>
      <c r="B3" s="38">
        <v>12</v>
      </c>
      <c r="D3" s="38" t="s">
        <v>23</v>
      </c>
      <c r="E3" s="40">
        <v>41068</v>
      </c>
      <c r="F3" s="39"/>
      <c r="G3" s="39" t="s">
        <v>6</v>
      </c>
      <c r="H3" s="39"/>
      <c r="I3" s="39"/>
      <c r="J3" s="39"/>
      <c r="K3" s="39"/>
      <c r="L3" s="39"/>
      <c r="M3" s="39"/>
    </row>
    <row r="4" spans="1:13">
      <c r="A4" s="38" t="s">
        <v>7</v>
      </c>
      <c r="B4" s="38" t="s">
        <v>53</v>
      </c>
      <c r="D4" s="38" t="s">
        <v>24</v>
      </c>
      <c r="G4" s="38" t="s">
        <v>8</v>
      </c>
    </row>
    <row r="5" spans="1:13">
      <c r="A5" s="38" t="s">
        <v>9</v>
      </c>
      <c r="B5" s="38" t="s">
        <v>10</v>
      </c>
      <c r="D5" s="38" t="s">
        <v>25</v>
      </c>
      <c r="G5" s="38" t="s">
        <v>11</v>
      </c>
    </row>
    <row r="6" spans="1:13">
      <c r="A6" s="38" t="s">
        <v>12</v>
      </c>
      <c r="B6" s="38" t="s">
        <v>13</v>
      </c>
      <c r="D6" s="38" t="s">
        <v>26</v>
      </c>
      <c r="E6" s="38" t="s">
        <v>27</v>
      </c>
      <c r="G6" s="38" t="s">
        <v>14</v>
      </c>
    </row>
    <row r="7" spans="1:13">
      <c r="A7" s="38" t="s">
        <v>15</v>
      </c>
      <c r="B7" s="38" t="s">
        <v>63</v>
      </c>
      <c r="D7" s="38" t="s">
        <v>28</v>
      </c>
      <c r="G7" s="38" t="s">
        <v>16</v>
      </c>
    </row>
    <row r="8" spans="1:13">
      <c r="A8" s="38" t="s">
        <v>17</v>
      </c>
      <c r="D8" s="38" t="s">
        <v>29</v>
      </c>
      <c r="G8" s="38" t="s">
        <v>18</v>
      </c>
    </row>
    <row r="9" spans="1:13">
      <c r="D9" s="38" t="s">
        <v>30</v>
      </c>
    </row>
    <row r="10" spans="1:13">
      <c r="D10" s="38" t="s">
        <v>64</v>
      </c>
      <c r="E10" s="38" t="s">
        <v>65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2"/>
  <sheetViews>
    <sheetView tabSelected="1" zoomScaleNormal="100" workbookViewId="0">
      <selection activeCell="A3" sqref="A3"/>
    </sheetView>
  </sheetViews>
  <sheetFormatPr defaultRowHeight="15"/>
  <cols>
    <col min="1" max="1" width="5.28515625" style="1" customWidth="1"/>
    <col min="2" max="2" width="13.28515625" style="15" customWidth="1"/>
    <col min="3" max="3" width="49.85546875" style="43" customWidth="1"/>
    <col min="4" max="4" width="24" style="43" customWidth="1"/>
    <col min="5" max="5" width="13.42578125" style="32" customWidth="1"/>
    <col min="6" max="6" width="9.5703125" style="32" customWidth="1"/>
    <col min="7" max="7" width="8.85546875" style="18" customWidth="1"/>
    <col min="8" max="8" width="15.140625" style="18" customWidth="1"/>
    <col min="9" max="9" width="12.7109375" style="16" customWidth="1"/>
    <col min="10" max="10" width="12.7109375" style="22" customWidth="1"/>
    <col min="11" max="11" width="9.28515625" style="21"/>
    <col min="12" max="12" width="13.42578125" style="21" customWidth="1"/>
    <col min="13" max="13" width="14.42578125" style="2" customWidth="1"/>
    <col min="14" max="14" width="9.28515625" style="2"/>
    <col min="15" max="1021" width="8.5703125"/>
  </cols>
  <sheetData>
    <row r="1" spans="1:14" ht="15.75">
      <c r="A1" s="14" t="str">
        <f>VLOOKUP("area_title",global!$D$2:$E$80,2,0)</f>
        <v>Mandaraspa Indonesia</v>
      </c>
    </row>
    <row r="2" spans="1:14" ht="16.5">
      <c r="A2" s="13" t="s">
        <v>35</v>
      </c>
      <c r="B2" s="13"/>
    </row>
    <row r="3" spans="1:14" ht="15" customHeight="1">
      <c r="A3" s="12" t="s">
        <v>32</v>
      </c>
      <c r="B3" s="73" t="str">
        <f>VLOOKUP("spanm",global!$D$2:$E$80,2,0)</f>
        <v>Clubmed</v>
      </c>
      <c r="C3" s="73"/>
      <c r="D3" s="56"/>
      <c r="E3" s="41"/>
      <c r="F3" s="33"/>
      <c r="G3" s="19" t="s">
        <v>31</v>
      </c>
      <c r="H3" s="72" t="e">
        <f>CONCATENATE(VLOOKUP("tgl1",global!$D$2:$E$8,2,0), " to ", VLOOKUP("tgl2",global!$D$2:$E$8,2,0))</f>
        <v>#N/A</v>
      </c>
      <c r="I3" s="72"/>
      <c r="J3" s="23"/>
    </row>
    <row r="4" spans="1:14" s="11" customFormat="1" ht="15.75" customHeight="1">
      <c r="A4" s="9"/>
      <c r="B4" s="74"/>
      <c r="C4" s="44"/>
      <c r="D4" s="76"/>
      <c r="E4" s="42"/>
      <c r="F4" s="78"/>
      <c r="G4" s="80" t="s">
        <v>39</v>
      </c>
      <c r="H4" s="82" t="s">
        <v>45</v>
      </c>
      <c r="I4" s="83"/>
      <c r="J4" s="83"/>
      <c r="K4" s="84"/>
      <c r="L4" s="24" t="s">
        <v>46</v>
      </c>
      <c r="M4" s="20"/>
      <c r="N4" s="10"/>
    </row>
    <row r="5" spans="1:14" s="38" customFormat="1" ht="15.75" customHeight="1">
      <c r="A5" s="57" t="s">
        <v>62</v>
      </c>
      <c r="B5" s="75" t="s">
        <v>68</v>
      </c>
      <c r="C5" s="58" t="s">
        <v>37</v>
      </c>
      <c r="D5" s="77" t="s">
        <v>66</v>
      </c>
      <c r="E5" s="57" t="s">
        <v>57</v>
      </c>
      <c r="F5" s="79" t="s">
        <v>38</v>
      </c>
      <c r="G5" s="81" t="s">
        <v>40</v>
      </c>
      <c r="H5" s="59" t="s">
        <v>41</v>
      </c>
      <c r="I5" s="85" t="s">
        <v>42</v>
      </c>
      <c r="J5" s="85" t="s">
        <v>43</v>
      </c>
      <c r="K5" s="60" t="s">
        <v>44</v>
      </c>
      <c r="L5" s="61" t="s">
        <v>44</v>
      </c>
      <c r="M5" s="62" t="s">
        <v>33</v>
      </c>
      <c r="N5" s="50"/>
    </row>
    <row r="6" spans="1:14" s="6" customFormat="1" ht="12">
      <c r="A6" s="63" t="s">
        <v>19</v>
      </c>
      <c r="B6" s="64" t="s">
        <v>36</v>
      </c>
      <c r="C6" s="65" t="s">
        <v>8</v>
      </c>
      <c r="D6" s="65" t="s">
        <v>67</v>
      </c>
      <c r="E6" s="63" t="s">
        <v>30</v>
      </c>
      <c r="F6" s="66" t="s">
        <v>49</v>
      </c>
      <c r="G6" s="67" t="s">
        <v>50</v>
      </c>
      <c r="H6" s="68" t="s">
        <v>14</v>
      </c>
      <c r="I6" s="68" t="s">
        <v>48</v>
      </c>
      <c r="J6" s="69" t="s">
        <v>47</v>
      </c>
      <c r="K6" s="68" t="s">
        <v>51</v>
      </c>
      <c r="L6" s="70" t="s">
        <v>52</v>
      </c>
      <c r="M6" s="71" t="s">
        <v>34</v>
      </c>
      <c r="N6" s="7" t="s">
        <v>20</v>
      </c>
    </row>
    <row r="7" spans="1:14" s="5" customFormat="1" ht="13.5" thickBot="1">
      <c r="A7" s="4"/>
      <c r="C7" s="45"/>
      <c r="D7" s="45"/>
      <c r="E7" s="4"/>
      <c r="F7" s="34"/>
      <c r="G7" s="25"/>
      <c r="H7" s="26"/>
      <c r="I7" s="26"/>
      <c r="J7" s="27"/>
      <c r="K7" s="26"/>
      <c r="L7" s="30"/>
      <c r="M7" s="17"/>
      <c r="N7" s="3"/>
    </row>
    <row r="8" spans="1:14" s="5" customFormat="1" ht="17.25" customHeight="1" thickTop="1" thickBot="1">
      <c r="A8" s="8"/>
      <c r="B8" s="8"/>
      <c r="C8" s="46"/>
      <c r="D8" s="46" t="s">
        <v>55</v>
      </c>
      <c r="E8" s="35">
        <f t="shared" ref="E8:F8" si="0">SUM(E6:E7)</f>
        <v>0</v>
      </c>
      <c r="F8" s="35">
        <f t="shared" si="0"/>
        <v>0</v>
      </c>
      <c r="G8" s="28"/>
      <c r="H8" s="28">
        <f>SUM(H6:H7)</f>
        <v>0</v>
      </c>
      <c r="I8" s="28">
        <f>SUM(I6:I7)</f>
        <v>0</v>
      </c>
      <c r="J8" s="29">
        <f>SUM(J6:J7)</f>
        <v>0</v>
      </c>
      <c r="K8" s="28">
        <f>SUM(K6:K7)</f>
        <v>0</v>
      </c>
      <c r="L8" s="31">
        <f>SUM(L6:L7)</f>
        <v>0</v>
      </c>
      <c r="M8" s="8"/>
      <c r="N8" s="3"/>
    </row>
    <row r="9" spans="1:14" ht="15.75" thickTop="1"/>
    <row r="10" spans="1:14">
      <c r="E10" s="48" t="s">
        <v>56</v>
      </c>
      <c r="F10" s="49"/>
      <c r="G10" s="54"/>
      <c r="H10" s="54"/>
      <c r="I10" s="55"/>
      <c r="L10" s="36" t="s">
        <v>54</v>
      </c>
      <c r="M10" s="37" t="e">
        <f>VLOOKUP("rpt",global!$D$2:$E$80,2,0)</f>
        <v>#N/A</v>
      </c>
    </row>
    <row r="11" spans="1:14" ht="19.5" customHeight="1">
      <c r="E11" s="51" t="s">
        <v>59</v>
      </c>
      <c r="F11" s="47" t="s">
        <v>58</v>
      </c>
      <c r="G11" s="52"/>
      <c r="H11" s="52"/>
      <c r="I11" s="53"/>
    </row>
    <row r="12" spans="1:14" ht="19.5" customHeight="1">
      <c r="E12" s="51" t="s">
        <v>60</v>
      </c>
      <c r="F12" s="47" t="s">
        <v>61</v>
      </c>
      <c r="G12" s="52"/>
      <c r="H12" s="52"/>
      <c r="I12" s="53"/>
    </row>
  </sheetData>
  <mergeCells count="3">
    <mergeCell ref="H3:I3"/>
    <mergeCell ref="B3:C3"/>
    <mergeCell ref="H4:K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treatment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 </cp:lastModifiedBy>
  <cp:revision>0</cp:revision>
  <dcterms:created xsi:type="dcterms:W3CDTF">2012-04-11T13:32:51Z</dcterms:created>
  <dcterms:modified xsi:type="dcterms:W3CDTF">2012-10-16T08:51:57Z</dcterms:modified>
</cp:coreProperties>
</file>