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DATA\Downloads\"/>
    </mc:Choice>
  </mc:AlternateContent>
  <xr:revisionPtr revIDLastSave="0" documentId="13_ncr:1_{D1A505A7-DA6C-419C-B9BC-DAFEB023D3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bal" sheetId="1" r:id="rId1"/>
    <sheet name="prom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8" i="2" l="1"/>
  <c r="AL8" i="2"/>
  <c r="AI8" i="2"/>
  <c r="AH8" i="2"/>
  <c r="AK8" i="2" l="1"/>
  <c r="AJ8" i="2"/>
  <c r="AG8" i="2"/>
  <c r="AF8" i="2"/>
  <c r="AE8" i="2"/>
  <c r="AD8" i="2"/>
  <c r="AC8" i="2"/>
  <c r="AB8" i="2"/>
  <c r="Y8" i="2"/>
  <c r="X8" i="2"/>
  <c r="W8" i="2" l="1"/>
  <c r="V8" i="2"/>
  <c r="AN8" i="2"/>
  <c r="AA8" i="2"/>
  <c r="Z8" i="2"/>
  <c r="U8" i="2"/>
  <c r="T8" i="2"/>
  <c r="Q8" i="2"/>
  <c r="P8" i="2"/>
  <c r="K8" i="2"/>
  <c r="J8" i="2"/>
  <c r="M8" i="2"/>
  <c r="L8" i="2"/>
  <c r="O8" i="2"/>
  <c r="N8" i="2"/>
  <c r="S8" i="2"/>
  <c r="R8" i="2"/>
  <c r="I8" i="2"/>
  <c r="H8" i="2"/>
  <c r="G8" i="2"/>
  <c r="F8" i="2"/>
  <c r="E8" i="2"/>
  <c r="D8" i="2"/>
  <c r="AQ9" i="2" l="1"/>
  <c r="AO9" i="2"/>
  <c r="AV11" i="2"/>
  <c r="B3" i="2"/>
  <c r="A1" i="2"/>
  <c r="AU8" i="2" l="1"/>
  <c r="AT8" i="2"/>
  <c r="AS8" i="2"/>
  <c r="AQ3" i="2"/>
  <c r="AO8" i="2" l="1"/>
  <c r="AR8" i="2"/>
  <c r="AQ8" i="2"/>
</calcChain>
</file>

<file path=xl/sharedStrings.xml><?xml version="1.0" encoding="utf-8"?>
<sst xmlns="http://schemas.openxmlformats.org/spreadsheetml/2006/main" count="158" uniqueCount="120">
  <si>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</si>
  <si>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</si>
  <si>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</si>
  <si>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</si>
  <si>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</si>
  <si>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</si>
  <si>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</si>
  <si>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</si>
  <si>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</si>
  <si>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</si>
  <si>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</si>
  <si>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</si>
  <si>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</si>
  <si>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</si>
  <si>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</si>
  <si>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</si>
  <si>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</si>
  <si>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</si>
  <si>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</si>
  <si>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</si>
  <si>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</si>
  <si>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</si>
  <si>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</si>
  <si>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</si>
  <si>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</si>
  <si>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</si>
  <si>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</si>
  <si>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</si>
  <si>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</si>
  <si>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</si>
  <si>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</si>
  <si>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</si>
  <si>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</si>
  <si>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</si>
  <si>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</si>
  <si>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</si>
  <si>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</si>
  <si>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</si>
  <si>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</si>
  <si>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</si>
  <si>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</si>
  <si>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</si>
  <si>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</si>
  <si>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</si>
  <si>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</si>
  <si>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</si>
  <si>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</si>
  <si>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</si>
  <si>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</si>
  <si>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</si>
  <si>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</si>
  <si>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</si>
  <si>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</si>
  <si>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</si>
  <si>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</si>
  <si>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</si>
  <si>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</si>
  <si>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</si>
  <si>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</si>
  <si>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</si>
  <si>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</si>
  <si>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</si>
  <si>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</si>
  <si>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</si>
  <si>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</si>
  <si>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</si>
  <si>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</si>
  <si>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</si>
  <si>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</si>
  <si>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</si>
  <si>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</si>
  <si>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</si>
  <si>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</si>
  <si>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</si>
  <si>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</si>
  <si>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</si>
  <si>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</si>
  <si>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</si>
  <si>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</si>
  <si>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</si>
  <si>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Pr.Id</t>
  </si>
  <si>
    <t>prid</t>
  </si>
  <si>
    <t>prnm</t>
  </si>
  <si>
    <t>PROMO SUMMARY</t>
  </si>
  <si>
    <t>promo</t>
  </si>
  <si>
    <t>Akiri Spa</t>
  </si>
  <si>
    <t>qty_MDV09</t>
  </si>
  <si>
    <t>amt_MDV09</t>
  </si>
  <si>
    <t>qty_MDV10</t>
  </si>
  <si>
    <t>amt_MDV10</t>
  </si>
  <si>
    <t>nGuest</t>
  </si>
  <si>
    <t>qty_MDV11</t>
  </si>
  <si>
    <t>amt_MDV11</t>
  </si>
  <si>
    <t>amt_MDV12</t>
  </si>
  <si>
    <t>qty_MDV12</t>
  </si>
  <si>
    <t>Amaya Spa</t>
  </si>
  <si>
    <t>qty_MDV13</t>
  </si>
  <si>
    <t>amt_MDV13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</si>
  <si>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</si>
  <si>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</si>
  <si>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</si>
  <si>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</si>
  <si>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</si>
  <si>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</si>
  <si>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</si>
  <si>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</si>
  <si>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Hulhule Island</t>
  </si>
  <si>
    <t>qty_MDV17</t>
  </si>
  <si>
    <t>amt_MDV17</t>
  </si>
  <si>
    <t xml:space="preserve">Chavana Dhonveli </t>
  </si>
  <si>
    <t>Hakuraa huraa</t>
  </si>
  <si>
    <t xml:space="preserve">Msp Meedhupparu </t>
  </si>
  <si>
    <t>Adaaran Hudhuranfushi</t>
  </si>
  <si>
    <t>Chavana Ellaidhoo</t>
  </si>
  <si>
    <t>Mandara Spa Vadoo</t>
  </si>
  <si>
    <t>Chavanaspa PearlSand</t>
  </si>
  <si>
    <t>Barcelo</t>
  </si>
  <si>
    <t>qty_MDV20</t>
  </si>
  <si>
    <t>amt_MDV20</t>
  </si>
  <si>
    <t>A4:AV5,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</si>
</sst>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6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Alignment="1">
      <alignment horizontal="right"/>
    </xf>
    <xf numFmtId="165" fontId="10" fillId="0" borderId="0" xfId="0" applyNumberFormat="1" applyFont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>
      <alignment horizontal="right"/>
    </xf>
    <xf numFmtId="165" fontId="16" fillId="0" borderId="0" xfId="0" applyNumberFormat="1" applyFont="1"/>
    <xf numFmtId="0" fontId="16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5" fontId="16" fillId="0" borderId="11" xfId="0" applyNumberFormat="1" applyFont="1" applyBorder="1"/>
    <xf numFmtId="0" fontId="6" fillId="3" borderId="0" xfId="0" applyFont="1" applyFill="1" applyAlignment="1">
      <alignment horizontal="center"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/>
    <xf numFmtId="0" fontId="6" fillId="3" borderId="16" xfId="0" applyFont="1" applyFill="1" applyBorder="1" applyAlignment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7" xfId="1" applyNumberFormat="1" applyFont="1" applyFill="1" applyBorder="1" applyAlignment="1" applyProtection="1">
      <alignment horizontal="center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15" fillId="2" borderId="15" xfId="0" applyFont="1" applyFill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7" fontId="16" fillId="0" borderId="0" xfId="1" applyNumberFormat="1" applyFont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8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84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119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56</v>
      </c>
      <c r="E10" s="37" t="s">
        <v>57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13"/>
  <sheetViews>
    <sheetView topLeftCell="V1" workbookViewId="0">
      <selection activeCell="AL7" sqref="AL7"/>
    </sheetView>
  </sheetViews>
  <sheetFormatPr defaultRowHeight="15" x14ac:dyDescent="0.25"/>
  <cols>
    <col min="1" max="1" width="5.28515625" style="1" customWidth="1"/>
    <col min="2" max="2" width="10.42578125" style="15" customWidth="1"/>
    <col min="3" max="3" width="28.42578125" style="40" customWidth="1"/>
    <col min="4" max="4" width="8" style="40" customWidth="1"/>
    <col min="5" max="5" width="9.140625" style="40" customWidth="1"/>
    <col min="6" max="6" width="7" style="40" customWidth="1"/>
    <col min="7" max="7" width="9.140625" style="40" customWidth="1"/>
    <col min="8" max="8" width="7.140625" style="40" customWidth="1"/>
    <col min="9" max="9" width="9.140625" style="40" customWidth="1"/>
    <col min="10" max="10" width="7" style="40" customWidth="1"/>
    <col min="11" max="11" width="9.140625" style="40" customWidth="1"/>
    <col min="12" max="12" width="7" style="40" customWidth="1"/>
    <col min="13" max="13" width="9.140625" style="40" customWidth="1"/>
    <col min="14" max="14" width="7" style="40" customWidth="1"/>
    <col min="15" max="15" width="9.140625" style="40" customWidth="1"/>
    <col min="16" max="16" width="7" style="40" customWidth="1"/>
    <col min="17" max="17" width="9.140625" style="40" customWidth="1"/>
    <col min="18" max="18" width="7" style="40" customWidth="1"/>
    <col min="19" max="39" width="9.140625" style="40" customWidth="1"/>
    <col min="40" max="40" width="9.140625" style="32" customWidth="1"/>
    <col min="41" max="41" width="9.5703125" style="32" customWidth="1"/>
    <col min="42" max="42" width="8.85546875" style="18" customWidth="1"/>
    <col min="43" max="43" width="15.140625" style="18" customWidth="1"/>
    <col min="44" max="44" width="12.7109375" style="16" customWidth="1"/>
    <col min="45" max="45" width="12.7109375" style="22" customWidth="1"/>
    <col min="46" max="46" width="9.28515625" style="21"/>
    <col min="47" max="47" width="13.42578125" style="21" customWidth="1"/>
    <col min="48" max="48" width="14.42578125" style="2" customWidth="1"/>
    <col min="49" max="49" width="9.28515625" style="2"/>
    <col min="50" max="1056" width="8.5703125"/>
  </cols>
  <sheetData>
    <row r="1" spans="1:49" ht="15.75" x14ac:dyDescent="0.25">
      <c r="A1" s="14" t="str">
        <f>VLOOKUP("area_title",global!$D$2:$E$80,2,0)</f>
        <v>Mandaraspa Indonesia</v>
      </c>
    </row>
    <row r="2" spans="1:49" ht="16.5" x14ac:dyDescent="0.35">
      <c r="A2" s="13" t="s">
        <v>83</v>
      </c>
      <c r="B2" s="13"/>
    </row>
    <row r="3" spans="1:49" ht="15" customHeight="1" x14ac:dyDescent="0.25">
      <c r="A3" s="12" t="s">
        <v>32</v>
      </c>
      <c r="B3" s="113" t="str">
        <f>VLOOKUP("spanm",global!$D$2:$E$80,2,0)</f>
        <v>Clubmed</v>
      </c>
      <c r="C3" s="113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105"/>
      <c r="AO3" s="33"/>
      <c r="AP3" s="19" t="s">
        <v>31</v>
      </c>
      <c r="AQ3" s="112" t="e">
        <f>CONCATENATE(VLOOKUP("tgl1",global!$D$2:$E$8,2,0), " to ", VLOOKUP("tgl2",global!$D$2:$E$8,2,0))</f>
        <v>#N/A</v>
      </c>
      <c r="AR3" s="112"/>
      <c r="AS3" s="23"/>
    </row>
    <row r="4" spans="1:49" s="11" customFormat="1" ht="15.75" customHeight="1" x14ac:dyDescent="0.25">
      <c r="A4" s="9"/>
      <c r="B4" s="95"/>
      <c r="C4" s="97"/>
      <c r="D4" s="110" t="s">
        <v>59</v>
      </c>
      <c r="E4" s="111"/>
      <c r="F4" s="110" t="s">
        <v>60</v>
      </c>
      <c r="G4" s="111"/>
      <c r="H4" s="110" t="s">
        <v>61</v>
      </c>
      <c r="I4" s="111"/>
      <c r="J4" s="110" t="s">
        <v>62</v>
      </c>
      <c r="K4" s="111"/>
      <c r="L4" s="110" t="s">
        <v>109</v>
      </c>
      <c r="M4" s="111"/>
      <c r="N4" s="110" t="s">
        <v>110</v>
      </c>
      <c r="O4" s="111"/>
      <c r="P4" s="110" t="s">
        <v>63</v>
      </c>
      <c r="Q4" s="111"/>
      <c r="R4" s="110" t="s">
        <v>111</v>
      </c>
      <c r="S4" s="111"/>
      <c r="T4" s="110" t="s">
        <v>85</v>
      </c>
      <c r="U4" s="111"/>
      <c r="V4" s="110" t="s">
        <v>112</v>
      </c>
      <c r="W4" s="111"/>
      <c r="X4" s="110" t="s">
        <v>113</v>
      </c>
      <c r="Y4" s="111"/>
      <c r="Z4" s="110" t="s">
        <v>114</v>
      </c>
      <c r="AA4" s="111"/>
      <c r="AB4" s="110" t="s">
        <v>115</v>
      </c>
      <c r="AC4" s="111"/>
      <c r="AD4" s="110" t="s">
        <v>95</v>
      </c>
      <c r="AE4" s="111"/>
      <c r="AF4" s="110" t="s">
        <v>100</v>
      </c>
      <c r="AG4" s="111"/>
      <c r="AH4" s="110" t="s">
        <v>105</v>
      </c>
      <c r="AI4" s="111"/>
      <c r="AJ4" s="110" t="s">
        <v>106</v>
      </c>
      <c r="AK4" s="111"/>
      <c r="AL4" s="110" t="s">
        <v>116</v>
      </c>
      <c r="AM4" s="111"/>
      <c r="AN4" s="104"/>
      <c r="AO4" s="101"/>
      <c r="AP4" s="99" t="s">
        <v>37</v>
      </c>
      <c r="AQ4" s="114" t="s">
        <v>43</v>
      </c>
      <c r="AR4" s="115"/>
      <c r="AS4" s="115"/>
      <c r="AT4" s="116"/>
      <c r="AU4" s="24" t="s">
        <v>44</v>
      </c>
      <c r="AV4" s="20"/>
      <c r="AW4" s="10"/>
    </row>
    <row r="5" spans="1:49" s="37" customFormat="1" ht="15.75" customHeight="1" x14ac:dyDescent="0.2">
      <c r="A5" s="78" t="s">
        <v>55</v>
      </c>
      <c r="B5" s="96" t="s">
        <v>80</v>
      </c>
      <c r="C5" s="98" t="s">
        <v>35</v>
      </c>
      <c r="D5" s="79" t="s">
        <v>36</v>
      </c>
      <c r="E5" s="79" t="s">
        <v>58</v>
      </c>
      <c r="F5" s="80" t="s">
        <v>36</v>
      </c>
      <c r="G5" s="79" t="s">
        <v>58</v>
      </c>
      <c r="H5" s="80" t="s">
        <v>36</v>
      </c>
      <c r="I5" s="79" t="s">
        <v>58</v>
      </c>
      <c r="J5" s="80" t="s">
        <v>36</v>
      </c>
      <c r="K5" s="79" t="s">
        <v>58</v>
      </c>
      <c r="L5" s="80" t="s">
        <v>36</v>
      </c>
      <c r="M5" s="79" t="s">
        <v>58</v>
      </c>
      <c r="N5" s="80" t="s">
        <v>36</v>
      </c>
      <c r="O5" s="79" t="s">
        <v>58</v>
      </c>
      <c r="P5" s="80" t="s">
        <v>36</v>
      </c>
      <c r="Q5" s="79" t="s">
        <v>58</v>
      </c>
      <c r="R5" s="80" t="s">
        <v>36</v>
      </c>
      <c r="S5" s="79" t="s">
        <v>58</v>
      </c>
      <c r="T5" s="80" t="s">
        <v>36</v>
      </c>
      <c r="U5" s="79" t="s">
        <v>58</v>
      </c>
      <c r="V5" s="80" t="s">
        <v>36</v>
      </c>
      <c r="W5" s="79" t="s">
        <v>58</v>
      </c>
      <c r="X5" s="80" t="s">
        <v>36</v>
      </c>
      <c r="Y5" s="79" t="s">
        <v>58</v>
      </c>
      <c r="Z5" s="80" t="s">
        <v>36</v>
      </c>
      <c r="AA5" s="79" t="s">
        <v>58</v>
      </c>
      <c r="AB5" s="80" t="s">
        <v>36</v>
      </c>
      <c r="AC5" s="79" t="s">
        <v>58</v>
      </c>
      <c r="AD5" s="80" t="s">
        <v>36</v>
      </c>
      <c r="AE5" s="79" t="s">
        <v>58</v>
      </c>
      <c r="AF5" s="80" t="s">
        <v>36</v>
      </c>
      <c r="AG5" s="79" t="s">
        <v>58</v>
      </c>
      <c r="AH5" s="80" t="s">
        <v>36</v>
      </c>
      <c r="AI5" s="79" t="s">
        <v>58</v>
      </c>
      <c r="AJ5" s="80" t="s">
        <v>36</v>
      </c>
      <c r="AK5" s="79" t="s">
        <v>58</v>
      </c>
      <c r="AL5" s="80" t="s">
        <v>36</v>
      </c>
      <c r="AM5" s="79" t="s">
        <v>58</v>
      </c>
      <c r="AN5" s="106" t="s">
        <v>90</v>
      </c>
      <c r="AO5" s="102" t="s">
        <v>36</v>
      </c>
      <c r="AP5" s="100" t="s">
        <v>38</v>
      </c>
      <c r="AQ5" s="81" t="s">
        <v>39</v>
      </c>
      <c r="AR5" s="103" t="s">
        <v>40</v>
      </c>
      <c r="AS5" s="103" t="s">
        <v>41</v>
      </c>
      <c r="AT5" s="82" t="s">
        <v>42</v>
      </c>
      <c r="AU5" s="83" t="s">
        <v>42</v>
      </c>
      <c r="AV5" s="84" t="s">
        <v>33</v>
      </c>
      <c r="AW5" s="44"/>
    </row>
    <row r="6" spans="1:49" s="6" customFormat="1" ht="13.5" customHeight="1" x14ac:dyDescent="0.2">
      <c r="A6" s="85" t="s">
        <v>19</v>
      </c>
      <c r="B6" s="86" t="s">
        <v>81</v>
      </c>
      <c r="C6" s="86" t="s">
        <v>82</v>
      </c>
      <c r="D6" s="87" t="s">
        <v>64</v>
      </c>
      <c r="E6" s="88" t="s">
        <v>65</v>
      </c>
      <c r="F6" s="87" t="s">
        <v>66</v>
      </c>
      <c r="G6" s="88" t="s">
        <v>67</v>
      </c>
      <c r="H6" s="87" t="s">
        <v>68</v>
      </c>
      <c r="I6" s="88" t="s">
        <v>69</v>
      </c>
      <c r="J6" s="87" t="s">
        <v>70</v>
      </c>
      <c r="K6" s="88" t="s">
        <v>71</v>
      </c>
      <c r="L6" s="87" t="s">
        <v>72</v>
      </c>
      <c r="M6" s="88" t="s">
        <v>73</v>
      </c>
      <c r="N6" s="87" t="s">
        <v>74</v>
      </c>
      <c r="O6" s="88" t="s">
        <v>75</v>
      </c>
      <c r="P6" s="87" t="s">
        <v>76</v>
      </c>
      <c r="Q6" s="88" t="s">
        <v>77</v>
      </c>
      <c r="R6" s="87" t="s">
        <v>78</v>
      </c>
      <c r="S6" s="88" t="s">
        <v>79</v>
      </c>
      <c r="T6" s="87" t="s">
        <v>86</v>
      </c>
      <c r="U6" s="88" t="s">
        <v>87</v>
      </c>
      <c r="V6" s="87" t="s">
        <v>88</v>
      </c>
      <c r="W6" s="88" t="s">
        <v>89</v>
      </c>
      <c r="X6" s="87" t="s">
        <v>91</v>
      </c>
      <c r="Y6" s="88" t="s">
        <v>92</v>
      </c>
      <c r="Z6" s="87" t="s">
        <v>94</v>
      </c>
      <c r="AA6" s="88" t="s">
        <v>93</v>
      </c>
      <c r="AB6" s="87" t="s">
        <v>96</v>
      </c>
      <c r="AC6" s="88" t="s">
        <v>97</v>
      </c>
      <c r="AD6" s="87" t="s">
        <v>98</v>
      </c>
      <c r="AE6" s="88" t="s">
        <v>99</v>
      </c>
      <c r="AF6" s="87" t="s">
        <v>101</v>
      </c>
      <c r="AG6" s="88" t="s">
        <v>102</v>
      </c>
      <c r="AH6" s="87" t="s">
        <v>103</v>
      </c>
      <c r="AI6" s="88" t="s">
        <v>104</v>
      </c>
      <c r="AJ6" s="87" t="s">
        <v>107</v>
      </c>
      <c r="AK6" s="88" t="s">
        <v>108</v>
      </c>
      <c r="AL6" s="87" t="s">
        <v>117</v>
      </c>
      <c r="AM6" s="88" t="s">
        <v>118</v>
      </c>
      <c r="AN6" s="107" t="s">
        <v>30</v>
      </c>
      <c r="AO6" s="89" t="s">
        <v>47</v>
      </c>
      <c r="AP6" s="90" t="s">
        <v>48</v>
      </c>
      <c r="AQ6" s="91" t="s">
        <v>14</v>
      </c>
      <c r="AR6" s="91" t="s">
        <v>46</v>
      </c>
      <c r="AS6" s="92" t="s">
        <v>45</v>
      </c>
      <c r="AT6" s="91" t="s">
        <v>49</v>
      </c>
      <c r="AU6" s="93" t="s">
        <v>50</v>
      </c>
      <c r="AV6" s="94" t="s">
        <v>34</v>
      </c>
      <c r="AW6" s="7" t="s">
        <v>20</v>
      </c>
    </row>
    <row r="7" spans="1:49" s="5" customFormat="1" ht="13.5" thickBot="1" x14ac:dyDescent="0.25">
      <c r="A7" s="4"/>
      <c r="D7" s="72"/>
      <c r="E7" s="71"/>
      <c r="F7" s="72"/>
      <c r="G7" s="71"/>
      <c r="H7" s="72"/>
      <c r="I7" s="71"/>
      <c r="J7" s="72"/>
      <c r="K7" s="71"/>
      <c r="L7" s="72"/>
      <c r="M7" s="71"/>
      <c r="N7" s="72"/>
      <c r="O7" s="71"/>
      <c r="P7" s="72"/>
      <c r="Q7" s="71"/>
      <c r="R7" s="72"/>
      <c r="S7" s="71"/>
      <c r="T7" s="72"/>
      <c r="U7" s="71"/>
      <c r="V7" s="72"/>
      <c r="W7" s="71"/>
      <c r="X7" s="72"/>
      <c r="Y7" s="71"/>
      <c r="Z7" s="72"/>
      <c r="AA7" s="71"/>
      <c r="AB7" s="72"/>
      <c r="AC7" s="71"/>
      <c r="AD7" s="72"/>
      <c r="AE7" s="71"/>
      <c r="AF7" s="72"/>
      <c r="AG7" s="71"/>
      <c r="AH7" s="72"/>
      <c r="AI7" s="71"/>
      <c r="AJ7" s="72"/>
      <c r="AK7" s="71"/>
      <c r="AL7" s="72"/>
      <c r="AM7" s="71"/>
      <c r="AN7" s="108"/>
      <c r="AO7" s="34"/>
      <c r="AP7" s="25"/>
      <c r="AQ7" s="26"/>
      <c r="AR7" s="26"/>
      <c r="AS7" s="27"/>
      <c r="AT7" s="26"/>
      <c r="AU7" s="30"/>
      <c r="AV7" s="17"/>
      <c r="AW7" s="3"/>
    </row>
    <row r="8" spans="1:49" s="5" customFormat="1" ht="17.25" customHeight="1" thickTop="1" thickBot="1" x14ac:dyDescent="0.25">
      <c r="A8" s="8"/>
      <c r="B8" s="8"/>
      <c r="C8" s="41" t="s">
        <v>52</v>
      </c>
      <c r="D8" s="73">
        <f t="shared" ref="D8:S8" si="0">SUM(D6:D7)</f>
        <v>0</v>
      </c>
      <c r="E8" s="74">
        <f t="shared" si="0"/>
        <v>0</v>
      </c>
      <c r="F8" s="73">
        <f t="shared" si="0"/>
        <v>0</v>
      </c>
      <c r="G8" s="74">
        <f t="shared" si="0"/>
        <v>0</v>
      </c>
      <c r="H8" s="73">
        <f t="shared" si="0"/>
        <v>0</v>
      </c>
      <c r="I8" s="74">
        <f t="shared" si="0"/>
        <v>0</v>
      </c>
      <c r="J8" s="73">
        <f t="shared" ref="J8:K8" si="1">SUM(J6:J7)</f>
        <v>0</v>
      </c>
      <c r="K8" s="74">
        <f t="shared" si="1"/>
        <v>0</v>
      </c>
      <c r="L8" s="73">
        <f t="shared" si="0"/>
        <v>0</v>
      </c>
      <c r="M8" s="74">
        <f t="shared" si="0"/>
        <v>0</v>
      </c>
      <c r="N8" s="73">
        <f t="shared" ref="N8:Q8" si="2">SUM(N6:N7)</f>
        <v>0</v>
      </c>
      <c r="O8" s="74">
        <f t="shared" si="2"/>
        <v>0</v>
      </c>
      <c r="P8" s="73">
        <f t="shared" si="2"/>
        <v>0</v>
      </c>
      <c r="Q8" s="74">
        <f t="shared" si="2"/>
        <v>0</v>
      </c>
      <c r="R8" s="73">
        <f t="shared" si="0"/>
        <v>0</v>
      </c>
      <c r="S8" s="74">
        <f t="shared" si="0"/>
        <v>0</v>
      </c>
      <c r="T8" s="73">
        <f t="shared" ref="T8:Y8" si="3">SUM(T6:T7)</f>
        <v>0</v>
      </c>
      <c r="U8" s="74">
        <f t="shared" si="3"/>
        <v>0</v>
      </c>
      <c r="V8" s="73">
        <f t="shared" si="3"/>
        <v>0</v>
      </c>
      <c r="W8" s="74">
        <f t="shared" si="3"/>
        <v>0</v>
      </c>
      <c r="X8" s="73">
        <f t="shared" si="3"/>
        <v>0</v>
      </c>
      <c r="Y8" s="74">
        <f t="shared" si="3"/>
        <v>0</v>
      </c>
      <c r="Z8" s="73">
        <f t="shared" ref="Z8:AA8" si="4">SUM(Z6:Z7)</f>
        <v>0</v>
      </c>
      <c r="AA8" s="74">
        <f t="shared" si="4"/>
        <v>0</v>
      </c>
      <c r="AB8" s="73">
        <f t="shared" ref="AB8:AC8" si="5">SUM(AB6:AB7)</f>
        <v>0</v>
      </c>
      <c r="AC8" s="74">
        <f t="shared" si="5"/>
        <v>0</v>
      </c>
      <c r="AD8" s="73">
        <f t="shared" ref="AD8:AK8" si="6">SUM(AD6:AD7)</f>
        <v>0</v>
      </c>
      <c r="AE8" s="74">
        <f t="shared" si="6"/>
        <v>0</v>
      </c>
      <c r="AF8" s="73">
        <f t="shared" si="6"/>
        <v>0</v>
      </c>
      <c r="AG8" s="74">
        <f t="shared" si="6"/>
        <v>0</v>
      </c>
      <c r="AH8" s="73">
        <f t="shared" ref="AH8:AI8" si="7">SUM(AH6:AH7)</f>
        <v>0</v>
      </c>
      <c r="AI8" s="74">
        <f t="shared" si="7"/>
        <v>0</v>
      </c>
      <c r="AJ8" s="73">
        <f t="shared" si="6"/>
        <v>0</v>
      </c>
      <c r="AK8" s="74">
        <f t="shared" si="6"/>
        <v>0</v>
      </c>
      <c r="AL8" s="73">
        <f t="shared" ref="AL8:AM8" si="8">SUM(AL6:AL7)</f>
        <v>0</v>
      </c>
      <c r="AM8" s="74">
        <f t="shared" si="8"/>
        <v>0</v>
      </c>
      <c r="AN8" s="76">
        <f t="shared" ref="AN8:AO8" si="9">SUM(AN6:AN7)</f>
        <v>0</v>
      </c>
      <c r="AO8" s="76">
        <f t="shared" si="9"/>
        <v>0</v>
      </c>
      <c r="AP8" s="28"/>
      <c r="AQ8" s="28">
        <f>SUM(AQ6:AQ7)</f>
        <v>0</v>
      </c>
      <c r="AR8" s="28">
        <f>SUM(AR6:AR7)</f>
        <v>0</v>
      </c>
      <c r="AS8" s="29">
        <f>SUM(AS6:AS7)</f>
        <v>0</v>
      </c>
      <c r="AT8" s="28">
        <f>SUM(AT6:AT7)</f>
        <v>0</v>
      </c>
      <c r="AU8" s="31">
        <f>SUM(AU6:AU7)</f>
        <v>0</v>
      </c>
      <c r="AV8" s="8"/>
      <c r="AW8" s="3"/>
    </row>
    <row r="9" spans="1:49" s="70" customFormat="1" ht="12.75" thickTop="1" thickBot="1" x14ac:dyDescent="0.25">
      <c r="A9" s="60"/>
      <c r="B9" s="61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109"/>
      <c r="AO9" s="75">
        <f>T8+R8+H8+F8+D8+J8+L8+N8+P8</f>
        <v>0</v>
      </c>
      <c r="AP9" s="63"/>
      <c r="AQ9" s="64">
        <f>U8+S8+I8+G8+E8+K8+M8+O8+Q8</f>
        <v>0</v>
      </c>
      <c r="AR9" s="65"/>
      <c r="AS9" s="66"/>
      <c r="AT9" s="67"/>
      <c r="AU9" s="68"/>
      <c r="AV9" s="77"/>
      <c r="AW9" s="69"/>
    </row>
    <row r="10" spans="1:49" s="59" customFormat="1" ht="12" x14ac:dyDescent="0.2">
      <c r="A10" s="50"/>
      <c r="B10" s="51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3"/>
      <c r="AO10" s="53"/>
      <c r="AP10" s="54"/>
      <c r="AQ10" s="54"/>
      <c r="AR10" s="55"/>
      <c r="AS10" s="56"/>
      <c r="AU10" s="57"/>
      <c r="AV10" s="58"/>
      <c r="AW10" s="58"/>
    </row>
    <row r="11" spans="1:49" x14ac:dyDescent="0.25">
      <c r="AO11" s="43"/>
      <c r="AP11" s="47"/>
      <c r="AQ11" s="47"/>
      <c r="AR11" s="48"/>
      <c r="AU11" s="35" t="s">
        <v>51</v>
      </c>
      <c r="AV11" s="36" t="e">
        <f>VLOOKUP("rpt",global!$D$2:$E$80,2,0)</f>
        <v>#N/A</v>
      </c>
    </row>
    <row r="12" spans="1:49" ht="19.5" customHeight="1" x14ac:dyDescent="0.25">
      <c r="AO12" s="42" t="s">
        <v>53</v>
      </c>
      <c r="AP12" s="45"/>
      <c r="AQ12" s="45"/>
      <c r="AR12" s="46"/>
    </row>
    <row r="13" spans="1:49" ht="19.5" customHeight="1" x14ac:dyDescent="0.25">
      <c r="AO13" s="42" t="s">
        <v>54</v>
      </c>
      <c r="AP13" s="45"/>
      <c r="AQ13" s="45"/>
      <c r="AR13" s="46"/>
    </row>
  </sheetData>
  <mergeCells count="21">
    <mergeCell ref="AQ3:AR3"/>
    <mergeCell ref="AH4:AI4"/>
    <mergeCell ref="B3:C3"/>
    <mergeCell ref="AQ4:AT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Z4:AA4"/>
    <mergeCell ref="AL4:AM4"/>
    <mergeCell ref="V4:W4"/>
    <mergeCell ref="X4:Y4"/>
    <mergeCell ref="AB4:AC4"/>
    <mergeCell ref="AF4:AG4"/>
    <mergeCell ref="AJ4:AK4"/>
    <mergeCell ref="AD4:AE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SiNDATA</cp:lastModifiedBy>
  <cp:revision>0</cp:revision>
  <dcterms:created xsi:type="dcterms:W3CDTF">2012-04-11T13:32:51Z</dcterms:created>
  <dcterms:modified xsi:type="dcterms:W3CDTF">2023-08-21T07:17:36Z</dcterms:modified>
</cp:coreProperties>
</file>