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/>
  </bookViews>
  <sheets>
    <sheet name="global" sheetId="1" r:id="rId1"/>
    <sheet name="promo" sheetId="2" r:id="rId2"/>
  </sheets>
  <calcPr calcId="124519"/>
</workbook>
</file>

<file path=xl/calcChain.xml><?xml version="1.0" encoding="utf-8"?>
<calcChain xmlns="http://schemas.openxmlformats.org/spreadsheetml/2006/main">
  <c r="K8" i="2"/>
  <c r="O9" s="1"/>
  <c r="J8"/>
  <c r="I8"/>
  <c r="H8"/>
  <c r="G8"/>
  <c r="F8"/>
  <c r="E8"/>
  <c r="D8"/>
  <c r="M9" l="1"/>
  <c r="T11"/>
  <c r="B3"/>
  <c r="A1"/>
  <c r="L8" l="1"/>
  <c r="S8" l="1"/>
  <c r="R8"/>
  <c r="Q8"/>
  <c r="O3"/>
  <c r="M8" l="1"/>
  <c r="P8"/>
  <c r="O8"/>
</calcChain>
</file>

<file path=xl/sharedStrings.xml><?xml version="1.0" encoding="utf-8"?>
<sst xmlns="http://schemas.openxmlformats.org/spreadsheetml/2006/main" count="91" uniqueCount="81">
  <si>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</si>
  <si>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</si>
  <si>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</si>
  <si>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</si>
  <si>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</si>
  <si>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</si>
  <si>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</si>
  <si>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</si>
  <si>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</si>
  <si>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</si>
  <si>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</si>
  <si>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</si>
  <si>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</si>
  <si>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</si>
  <si>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</si>
  <si>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</si>
  <si>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</si>
  <si>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</si>
  <si>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</si>
  <si>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</si>
  <si>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</si>
  <si>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</si>
  <si>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</si>
  <si>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</si>
  <si>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</si>
  <si>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</si>
  <si>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</si>
  <si>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</si>
  <si>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</si>
  <si>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</si>
  <si>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</si>
  <si>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</si>
  <si>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</si>
  <si>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</si>
  <si>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</si>
  <si>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</si>
  <si>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</si>
  <si>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</si>
  <si>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</si>
  <si>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</si>
  <si>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</si>
  <si>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</si>
  <si>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</si>
  <si>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</si>
  <si>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</si>
  <si>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</si>
  <si>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</si>
  <si>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</si>
  <si>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</si>
  <si>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</si>
  <si>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</si>
  <si>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</si>
  <si>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</si>
  <si>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</si>
  <si>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</si>
  <si>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</si>
  <si>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</si>
  <si>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</si>
  <si>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</si>
  <si>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</si>
  <si>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</si>
  <si>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Amount</t>
  </si>
  <si>
    <t>Check:</t>
  </si>
  <si>
    <t>promo</t>
  </si>
  <si>
    <t>prid</t>
  </si>
  <si>
    <t>prnm</t>
  </si>
  <si>
    <t>PROMO SUMMARY</t>
  </si>
  <si>
    <t>Pr.Id</t>
  </si>
  <si>
    <t>A4:T5, C5D9F1</t>
  </si>
  <si>
    <t>qty_SAL01</t>
  </si>
  <si>
    <t>amt_SAL01</t>
  </si>
  <si>
    <t>qty_SAL02</t>
  </si>
  <si>
    <t>amt_SAL02</t>
  </si>
  <si>
    <t>qty_SAL03</t>
  </si>
  <si>
    <t>amt_SAL03</t>
  </si>
  <si>
    <t>qty_SAL04</t>
  </si>
  <si>
    <t>amt_SAL04</t>
  </si>
  <si>
    <t>Sensatory</t>
  </si>
  <si>
    <t>Lotte</t>
  </si>
  <si>
    <t>Monarch</t>
  </si>
  <si>
    <t>Mandaraspa Asia Limited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</si>
</sst>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5" xfId="0" applyFont="1" applyFill="1" applyBorder="1" applyAlignment="1" applyProtection="1">
      <alignment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5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5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16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E11" sqref="E11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63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68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60</v>
      </c>
      <c r="E10" s="37" t="s">
        <v>80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3"/>
  <sheetViews>
    <sheetView workbookViewId="0">
      <selection activeCell="J1" sqref="J1:K1048576"/>
    </sheetView>
  </sheetViews>
  <sheetFormatPr defaultRowHeight="15"/>
  <cols>
    <col min="1" max="1" width="5.28515625" style="1" customWidth="1"/>
    <col min="2" max="2" width="13.28515625" style="15" customWidth="1"/>
    <col min="3" max="3" width="24.42578125" style="42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hidden="1" customWidth="1"/>
    <col min="11" max="11" width="9.140625" style="42" hidden="1" customWidth="1"/>
    <col min="12" max="12" width="13.42578125" style="32" customWidth="1"/>
    <col min="13" max="13" width="9.5703125" style="32" customWidth="1"/>
    <col min="14" max="14" width="8.85546875" style="18" customWidth="1"/>
    <col min="15" max="15" width="15.140625" style="18" customWidth="1"/>
    <col min="16" max="16" width="12.7109375" style="16" customWidth="1"/>
    <col min="17" max="17" width="12.7109375" style="22" customWidth="1"/>
    <col min="18" max="18" width="9.28515625" style="21"/>
    <col min="19" max="19" width="13.42578125" style="21" customWidth="1"/>
    <col min="20" max="20" width="14.42578125" style="2" customWidth="1"/>
    <col min="21" max="21" width="9.28515625" style="2"/>
    <col min="22" max="1028" width="8.5703125"/>
  </cols>
  <sheetData>
    <row r="1" spans="1:21" ht="15.75">
      <c r="A1" s="14" t="str">
        <f>VLOOKUP("area_title",global!$D$2:$E$80,2,0)</f>
        <v>Mandaraspa Asia Limited</v>
      </c>
    </row>
    <row r="2" spans="1:21" ht="16.5">
      <c r="A2" s="13" t="s">
        <v>66</v>
      </c>
      <c r="B2" s="13"/>
    </row>
    <row r="3" spans="1:21" ht="15" customHeight="1">
      <c r="A3" s="12" t="s">
        <v>32</v>
      </c>
      <c r="B3" s="111" t="str">
        <f>VLOOKUP("spanm",global!$D$2:$E$80,2,0)</f>
        <v>Clubmed</v>
      </c>
      <c r="C3" s="111"/>
      <c r="D3" s="54"/>
      <c r="E3" s="54"/>
      <c r="F3" s="54"/>
      <c r="G3" s="54"/>
      <c r="H3" s="54"/>
      <c r="I3" s="54"/>
      <c r="J3" s="54"/>
      <c r="K3" s="54"/>
      <c r="L3" s="40"/>
      <c r="M3" s="33"/>
      <c r="N3" s="19" t="s">
        <v>31</v>
      </c>
      <c r="O3" s="110" t="e">
        <f>CONCATENATE(VLOOKUP("tgl1",global!$D$2:$E$8,2,0), " to ", VLOOKUP("tgl2",global!$D$2:$E$8,2,0))</f>
        <v>#N/A</v>
      </c>
      <c r="P3" s="110"/>
      <c r="Q3" s="23"/>
    </row>
    <row r="4" spans="1:21" s="11" customFormat="1" ht="15.75" customHeight="1">
      <c r="A4" s="9"/>
      <c r="B4" s="102"/>
      <c r="C4" s="104"/>
      <c r="D4" s="114" t="s">
        <v>77</v>
      </c>
      <c r="E4" s="115"/>
      <c r="F4" s="114" t="s">
        <v>78</v>
      </c>
      <c r="G4" s="115"/>
      <c r="H4" s="114" t="s">
        <v>79</v>
      </c>
      <c r="I4" s="115"/>
      <c r="J4" s="114"/>
      <c r="K4" s="115"/>
      <c r="L4" s="41"/>
      <c r="M4" s="106"/>
      <c r="N4" s="108" t="s">
        <v>37</v>
      </c>
      <c r="O4" s="112" t="s">
        <v>43</v>
      </c>
      <c r="P4" s="112"/>
      <c r="Q4" s="112"/>
      <c r="R4" s="113"/>
      <c r="S4" s="24" t="s">
        <v>44</v>
      </c>
      <c r="T4" s="20"/>
      <c r="U4" s="10"/>
    </row>
    <row r="5" spans="1:21" s="37" customFormat="1" ht="15.75" customHeight="1">
      <c r="A5" s="83" t="s">
        <v>59</v>
      </c>
      <c r="B5" s="103" t="s">
        <v>67</v>
      </c>
      <c r="C5" s="105" t="s">
        <v>35</v>
      </c>
      <c r="D5" s="84" t="s">
        <v>36</v>
      </c>
      <c r="E5" s="84" t="s">
        <v>61</v>
      </c>
      <c r="F5" s="85" t="s">
        <v>36</v>
      </c>
      <c r="G5" s="84" t="s">
        <v>61</v>
      </c>
      <c r="H5" s="85" t="s">
        <v>36</v>
      </c>
      <c r="I5" s="84" t="s">
        <v>61</v>
      </c>
      <c r="J5" s="85" t="s">
        <v>36</v>
      </c>
      <c r="K5" s="84" t="s">
        <v>61</v>
      </c>
      <c r="L5" s="83" t="s">
        <v>54</v>
      </c>
      <c r="M5" s="107" t="s">
        <v>36</v>
      </c>
      <c r="N5" s="109" t="s">
        <v>38</v>
      </c>
      <c r="O5" s="86" t="s">
        <v>39</v>
      </c>
      <c r="P5" s="86" t="s">
        <v>40</v>
      </c>
      <c r="Q5" s="86" t="s">
        <v>41</v>
      </c>
      <c r="R5" s="87" t="s">
        <v>42</v>
      </c>
      <c r="S5" s="88" t="s">
        <v>42</v>
      </c>
      <c r="T5" s="89" t="s">
        <v>33</v>
      </c>
      <c r="U5" s="48"/>
    </row>
    <row r="6" spans="1:21" s="6" customFormat="1" ht="12">
      <c r="A6" s="90" t="s">
        <v>19</v>
      </c>
      <c r="B6" s="91" t="s">
        <v>64</v>
      </c>
      <c r="C6" s="92" t="s">
        <v>65</v>
      </c>
      <c r="D6" s="93" t="s">
        <v>69</v>
      </c>
      <c r="E6" s="94" t="s">
        <v>70</v>
      </c>
      <c r="F6" s="93" t="s">
        <v>71</v>
      </c>
      <c r="G6" s="94" t="s">
        <v>72</v>
      </c>
      <c r="H6" s="93" t="s">
        <v>73</v>
      </c>
      <c r="I6" s="94" t="s">
        <v>74</v>
      </c>
      <c r="J6" s="93" t="s">
        <v>75</v>
      </c>
      <c r="K6" s="94" t="s">
        <v>76</v>
      </c>
      <c r="L6" s="90" t="s">
        <v>30</v>
      </c>
      <c r="M6" s="95" t="s">
        <v>47</v>
      </c>
      <c r="N6" s="96" t="s">
        <v>48</v>
      </c>
      <c r="O6" s="97" t="s">
        <v>14</v>
      </c>
      <c r="P6" s="97" t="s">
        <v>46</v>
      </c>
      <c r="Q6" s="98" t="s">
        <v>45</v>
      </c>
      <c r="R6" s="97" t="s">
        <v>49</v>
      </c>
      <c r="S6" s="99" t="s">
        <v>50</v>
      </c>
      <c r="T6" s="100" t="s">
        <v>34</v>
      </c>
      <c r="U6" s="7" t="s">
        <v>20</v>
      </c>
    </row>
    <row r="7" spans="1:21" s="5" customFormat="1" ht="13.5" thickBot="1">
      <c r="A7" s="4"/>
      <c r="C7" s="43"/>
      <c r="D7" s="78"/>
      <c r="E7" s="77"/>
      <c r="F7" s="78"/>
      <c r="G7" s="77"/>
      <c r="H7" s="78"/>
      <c r="I7" s="77"/>
      <c r="J7" s="78"/>
      <c r="K7" s="77"/>
      <c r="L7" s="4"/>
      <c r="M7" s="34"/>
      <c r="N7" s="25"/>
      <c r="O7" s="26"/>
      <c r="P7" s="26"/>
      <c r="Q7" s="27"/>
      <c r="R7" s="26"/>
      <c r="S7" s="30"/>
      <c r="T7" s="17"/>
      <c r="U7" s="3"/>
    </row>
    <row r="8" spans="1:21" s="5" customFormat="1" ht="17.25" customHeight="1" thickTop="1" thickBot="1">
      <c r="A8" s="8"/>
      <c r="B8" s="8"/>
      <c r="C8" s="44" t="s">
        <v>52</v>
      </c>
      <c r="D8" s="79">
        <f t="shared" ref="D8:K8" si="0">SUM(D6:D7)</f>
        <v>0</v>
      </c>
      <c r="E8" s="80">
        <f t="shared" si="0"/>
        <v>0</v>
      </c>
      <c r="F8" s="79">
        <f t="shared" si="0"/>
        <v>0</v>
      </c>
      <c r="G8" s="80">
        <f t="shared" si="0"/>
        <v>0</v>
      </c>
      <c r="H8" s="79">
        <f t="shared" si="0"/>
        <v>0</v>
      </c>
      <c r="I8" s="80">
        <f t="shared" si="0"/>
        <v>0</v>
      </c>
      <c r="J8" s="79">
        <f t="shared" si="0"/>
        <v>0</v>
      </c>
      <c r="K8" s="80">
        <f t="shared" si="0"/>
        <v>0</v>
      </c>
      <c r="L8" s="82">
        <f t="shared" ref="L8:M8" si="1">SUM(L6:L7)</f>
        <v>0</v>
      </c>
      <c r="M8" s="82">
        <f t="shared" si="1"/>
        <v>0</v>
      </c>
      <c r="N8" s="28"/>
      <c r="O8" s="28">
        <f>SUM(O6:O7)</f>
        <v>0</v>
      </c>
      <c r="P8" s="28">
        <f>SUM(P6:P7)</f>
        <v>0</v>
      </c>
      <c r="Q8" s="29">
        <f>SUM(Q6:Q7)</f>
        <v>0</v>
      </c>
      <c r="R8" s="28">
        <f>SUM(R6:R7)</f>
        <v>0</v>
      </c>
      <c r="S8" s="31">
        <f>SUM(S6:S7)</f>
        <v>0</v>
      </c>
      <c r="T8" s="8"/>
      <c r="U8" s="3"/>
    </row>
    <row r="9" spans="1:21" s="76" customFormat="1" ht="12.75" thickTop="1" thickBo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8" t="s">
        <v>62</v>
      </c>
      <c r="M9" s="81">
        <f>+J8+H8+F8+D8</f>
        <v>0</v>
      </c>
      <c r="N9" s="69"/>
      <c r="O9" s="70">
        <f>+K8+I8+G8+E8</f>
        <v>0</v>
      </c>
      <c r="P9" s="71"/>
      <c r="Q9" s="72"/>
      <c r="R9" s="73"/>
      <c r="S9" s="74"/>
      <c r="T9" s="101"/>
      <c r="U9" s="75"/>
    </row>
    <row r="10" spans="1:21" s="64" customFormat="1" ht="1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8"/>
      <c r="M10" s="58"/>
      <c r="N10" s="59"/>
      <c r="O10" s="59"/>
      <c r="P10" s="60"/>
      <c r="Q10" s="61"/>
      <c r="S10" s="62"/>
      <c r="T10" s="63"/>
      <c r="U10" s="63"/>
    </row>
    <row r="11" spans="1:21">
      <c r="L11" s="46" t="s">
        <v>53</v>
      </c>
      <c r="M11" s="47"/>
      <c r="N11" s="52"/>
      <c r="O11" s="52"/>
      <c r="P11" s="53"/>
      <c r="S11" s="35" t="s">
        <v>51</v>
      </c>
      <c r="T11" s="36" t="e">
        <f>VLOOKUP("rpt",global!$D$2:$E$80,2,0)</f>
        <v>#N/A</v>
      </c>
    </row>
    <row r="12" spans="1:21" ht="19.5" customHeight="1">
      <c r="L12" s="49" t="s">
        <v>56</v>
      </c>
      <c r="M12" s="45" t="s">
        <v>55</v>
      </c>
      <c r="N12" s="50"/>
      <c r="O12" s="50"/>
      <c r="P12" s="51"/>
    </row>
    <row r="13" spans="1:21" ht="19.5" customHeight="1">
      <c r="L13" s="49" t="s">
        <v>57</v>
      </c>
      <c r="M13" s="45" t="s">
        <v>58</v>
      </c>
      <c r="N13" s="50"/>
      <c r="O13" s="50"/>
      <c r="P13" s="51"/>
    </row>
  </sheetData>
  <mergeCells count="7">
    <mergeCell ref="O3:P3"/>
    <mergeCell ref="B3:C3"/>
    <mergeCell ref="O4:R4"/>
    <mergeCell ref="D4:E4"/>
    <mergeCell ref="F4:G4"/>
    <mergeCell ref="H4:I4"/>
    <mergeCell ref="J4:K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Dwiantoro</cp:lastModifiedBy>
  <cp:revision>0</cp:revision>
  <dcterms:created xsi:type="dcterms:W3CDTF">2012-04-11T13:32:51Z</dcterms:created>
  <dcterms:modified xsi:type="dcterms:W3CDTF">2013-08-20T04:10:44Z</dcterms:modified>
</cp:coreProperties>
</file>