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web\steiner\xls\"/>
    </mc:Choice>
  </mc:AlternateContent>
  <bookViews>
    <workbookView xWindow="0" yWindow="0" windowWidth="15480" windowHeight="8190" activeTab="1"/>
  </bookViews>
  <sheets>
    <sheet name="global" sheetId="1" r:id="rId1"/>
    <sheet name="dsr" sheetId="2" r:id="rId2"/>
  </sheets>
  <definedNames>
    <definedName name="_xlnm.Print_Area" localSheetId="1">dsr!$A$1:$P$8</definedName>
  </definedNames>
  <calcPr calcId="152511"/>
</workbook>
</file>

<file path=xl/calcChain.xml><?xml version="1.0" encoding="utf-8"?>
<calcChain xmlns="http://schemas.openxmlformats.org/spreadsheetml/2006/main">
  <c r="O8" i="2" l="1"/>
  <c r="N8" i="2"/>
  <c r="M8" i="2"/>
  <c r="L8" i="2"/>
  <c r="I8" i="2"/>
  <c r="B3" i="2" l="1"/>
  <c r="A1" i="2" l="1"/>
  <c r="E2" i="2"/>
  <c r="E3" i="2"/>
</calcChain>
</file>

<file path=xl/sharedStrings.xml><?xml version="1.0" encoding="utf-8"?>
<sst xmlns="http://schemas.openxmlformats.org/spreadsheetml/2006/main" count="150" uniqueCount="135">
  <si>
    <t>baris_data_pertama</t>
  </si>
  <si>
    <t>[ Report Parameter ]</t>
  </si>
  <si>
    <t>[Field List]</t>
  </si>
  <si>
    <t>baris_total</t>
  </si>
  <si>
    <t>dsr</t>
  </si>
  <si>
    <t>vchno</t>
  </si>
  <si>
    <t>jml_kolom</t>
  </si>
  <si>
    <t>guestnm</t>
  </si>
  <si>
    <t>nama_sheet</t>
  </si>
  <si>
    <t>header_color</t>
  </si>
  <si>
    <t>C5D9F1</t>
  </si>
  <si>
    <t>setShowGridlines</t>
  </si>
  <si>
    <t>N</t>
  </si>
  <si>
    <t>nett_tr</t>
  </si>
  <si>
    <t>set_color</t>
  </si>
  <si>
    <t>nett_rtl</t>
  </si>
  <si>
    <t>[end]</t>
  </si>
  <si>
    <t>staffnm</t>
  </si>
  <si>
    <t>Daily Sales Report</t>
  </si>
  <si>
    <t>no</t>
  </si>
  <si>
    <t>[newline]</t>
  </si>
  <si>
    <t>Service</t>
  </si>
  <si>
    <t>ctime</t>
  </si>
  <si>
    <t>htl_room</t>
  </si>
  <si>
    <t>tr_service</t>
  </si>
  <si>
    <t>tr_tax</t>
  </si>
  <si>
    <t>rtl_tax</t>
  </si>
  <si>
    <t>gtotal</t>
  </si>
  <si>
    <t>exchrate</t>
  </si>
  <si>
    <t>gtotal_idr</t>
  </si>
  <si>
    <t>prnm</t>
  </si>
  <si>
    <t>notes</t>
  </si>
  <si>
    <t>guest_tr</t>
  </si>
  <si>
    <t>paxrtl</t>
  </si>
  <si>
    <t>nfemale</t>
  </si>
  <si>
    <t>nmale</t>
  </si>
  <si>
    <t>Date:</t>
  </si>
  <si>
    <t>spaid</t>
  </si>
  <si>
    <t>MSP01</t>
  </si>
  <si>
    <t>vchdt</t>
  </si>
  <si>
    <t>userid</t>
  </si>
  <si>
    <t>seed</t>
  </si>
  <si>
    <t>msgrtlnm</t>
  </si>
  <si>
    <t>countrynm</t>
  </si>
  <si>
    <t>spanm</t>
  </si>
  <si>
    <t>nguest</t>
  </si>
  <si>
    <t>Remark</t>
  </si>
  <si>
    <t>Room Charge</t>
  </si>
  <si>
    <t>Cash</t>
  </si>
  <si>
    <t>Voucher</t>
  </si>
  <si>
    <t>agentid</t>
  </si>
  <si>
    <t>sharing</t>
  </si>
  <si>
    <t>Total</t>
  </si>
  <si>
    <t>mode</t>
  </si>
  <si>
    <t>ALL</t>
  </si>
  <si>
    <t>developer</t>
  </si>
  <si>
    <t>Ayodya Spa</t>
  </si>
  <si>
    <t>country</t>
  </si>
  <si>
    <t>cvchdt</t>
  </si>
  <si>
    <t>room_avail</t>
  </si>
  <si>
    <t>room_occ</t>
  </si>
  <si>
    <t>msgid</t>
  </si>
  <si>
    <t>hotel_occ</t>
  </si>
  <si>
    <t>rtlid</t>
  </si>
  <si>
    <t>capt_rate</t>
  </si>
  <si>
    <t>avg_check</t>
  </si>
  <si>
    <t>for_msg</t>
  </si>
  <si>
    <t>for_tr_guest</t>
  </si>
  <si>
    <t>for_tr_avgcheck</t>
  </si>
  <si>
    <t>spa_room</t>
  </si>
  <si>
    <t>for_tr_captrate</t>
  </si>
  <si>
    <t>for_rtl</t>
  </si>
  <si>
    <t>for_rtl_guest</t>
  </si>
  <si>
    <t>for_rtl_avgcheck</t>
  </si>
  <si>
    <t>for_rtl_captrate</t>
  </si>
  <si>
    <t>pay_room_charge</t>
  </si>
  <si>
    <t>pay_package</t>
  </si>
  <si>
    <t>pay_cash</t>
  </si>
  <si>
    <t>pay_ccard</t>
  </si>
  <si>
    <t>prid</t>
  </si>
  <si>
    <t>pay_voucher</t>
  </si>
  <si>
    <t>pay_others</t>
  </si>
  <si>
    <t>staffid</t>
  </si>
  <si>
    <t>total_tr</t>
  </si>
  <si>
    <t>total_rtl</t>
  </si>
  <si>
    <t>total_gshop</t>
  </si>
  <si>
    <t>mtd_hotel_guest</t>
  </si>
  <si>
    <t>mtd_tr_rev</t>
  </si>
  <si>
    <t>mtd_tr_guest</t>
  </si>
  <si>
    <t>mtd_rtl_rev</t>
  </si>
  <si>
    <t>mtd_rtl_guest</t>
  </si>
  <si>
    <t>mtd_tr_avgcheck</t>
  </si>
  <si>
    <t>mtd_rtl_captrate</t>
  </si>
  <si>
    <t>mtd_tr_captrate</t>
  </si>
  <si>
    <t>mtd_rtl_avgcheck</t>
  </si>
  <si>
    <t>rpt_title</t>
  </si>
  <si>
    <t>Payment</t>
  </si>
  <si>
    <t>g_trsh</t>
  </si>
  <si>
    <t>g_trta</t>
  </si>
  <si>
    <t>g_trns</t>
  </si>
  <si>
    <t>g_trnss</t>
  </si>
  <si>
    <t>g_trnsm</t>
  </si>
  <si>
    <t>g_trnsp</t>
  </si>
  <si>
    <t>g_rtlsh</t>
  </si>
  <si>
    <t>g_rtlta</t>
  </si>
  <si>
    <t>g_rtlnss</t>
  </si>
  <si>
    <t>g_rtlnsm</t>
  </si>
  <si>
    <t>g_rtlnsp</t>
  </si>
  <si>
    <t>g_rtlns</t>
  </si>
  <si>
    <t>nett_trsh</t>
  </si>
  <si>
    <t>nett_trta</t>
  </si>
  <si>
    <t>nett_trns</t>
  </si>
  <si>
    <t>nett_trnss</t>
  </si>
  <si>
    <t>nett_trnsm</t>
  </si>
  <si>
    <t>nett_trnsp</t>
  </si>
  <si>
    <t>nett_rtlsh</t>
  </si>
  <si>
    <t>nett_rtlta</t>
  </si>
  <si>
    <t>nett_rtlns</t>
  </si>
  <si>
    <t>nett_rtlnss</t>
  </si>
  <si>
    <t>nett_rtlnsm</t>
  </si>
  <si>
    <t>nett_rtlnsp</t>
  </si>
  <si>
    <t>No</t>
  </si>
  <si>
    <t>Discount</t>
  </si>
  <si>
    <t>Credit</t>
  </si>
  <si>
    <t>Date</t>
  </si>
  <si>
    <t>Guest Room</t>
  </si>
  <si>
    <t>Trans</t>
  </si>
  <si>
    <t>Name</t>
  </si>
  <si>
    <t>Therapist</t>
  </si>
  <si>
    <t>A4:Q5, C5D9F1</t>
  </si>
  <si>
    <t>grp_massage</t>
  </si>
  <si>
    <t>grp_beauty</t>
  </si>
  <si>
    <t>tr_discamt</t>
  </si>
  <si>
    <t>Massage</t>
  </si>
  <si>
    <t>Beauty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</si>
</sst>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_(* #,##0_);_(* \(#,##0\);_(* \-??_);_(@_)"/>
    <numFmt numFmtId="166" formatCode="[$-409]mmmm\ d\,\ yyyy;@"/>
    <numFmt numFmtId="167" formatCode="[$-409]d\-mmm\-yy;@"/>
    <numFmt numFmtId="168" formatCode="#,##0.0"/>
  </numFmts>
  <fonts count="1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sz val="10"/>
      <name val="Arial"/>
      <family val="2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left"/>
    </xf>
    <xf numFmtId="165" fontId="3" fillId="0" borderId="0" xfId="0" applyNumberFormat="1" applyFont="1" applyBorder="1" applyAlignment="1" applyProtection="1"/>
    <xf numFmtId="0" fontId="3" fillId="0" borderId="0" xfId="0" applyFont="1"/>
    <xf numFmtId="0" fontId="4" fillId="0" borderId="0" xfId="0" applyFont="1" applyBorder="1" applyAlignment="1">
      <alignment horizontal="center"/>
    </xf>
    <xf numFmtId="165" fontId="4" fillId="0" borderId="0" xfId="0" applyNumberFormat="1" applyFont="1" applyBorder="1" applyAlignment="1" applyProtection="1">
      <alignment horizontal="right"/>
    </xf>
    <xf numFmtId="165" fontId="4" fillId="0" borderId="0" xfId="0" applyNumberFormat="1" applyFont="1" applyBorder="1" applyAlignment="1" applyProtection="1"/>
    <xf numFmtId="0" fontId="1" fillId="3" borderId="2" xfId="0" applyFont="1" applyFill="1" applyBorder="1" applyAlignment="1" applyProtection="1">
      <alignment horizontal="center" vertical="center"/>
    </xf>
    <xf numFmtId="4" fontId="0" fillId="0" borderId="0" xfId="1" applyNumberFormat="1" applyFont="1" applyBorder="1" applyAlignment="1" applyProtection="1">
      <alignment horizontal="right"/>
    </xf>
    <xf numFmtId="4" fontId="1" fillId="3" borderId="2" xfId="1" applyNumberFormat="1" applyFont="1" applyFill="1" applyBorder="1" applyAlignment="1" applyProtection="1">
      <alignment horizontal="right" vertical="center"/>
    </xf>
    <xf numFmtId="4" fontId="1" fillId="3" borderId="2" xfId="1" quotePrefix="1" applyNumberFormat="1" applyFont="1" applyFill="1" applyBorder="1" applyAlignment="1" applyProtection="1">
      <alignment horizontal="right" vertical="center"/>
    </xf>
    <xf numFmtId="49" fontId="1" fillId="3" borderId="2" xfId="0" applyNumberFormat="1" applyFont="1" applyFill="1" applyBorder="1" applyAlignment="1" applyProtection="1">
      <alignment horizontal="left" vertical="top" wrapText="1"/>
    </xf>
    <xf numFmtId="0" fontId="6" fillId="0" borderId="0" xfId="0" applyFont="1" applyBorder="1" applyAlignment="1">
      <alignment horizontal="left"/>
    </xf>
    <xf numFmtId="0" fontId="9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4" fontId="9" fillId="2" borderId="1" xfId="1" applyNumberFormat="1" applyFont="1" applyFill="1" applyBorder="1" applyAlignment="1" applyProtection="1">
      <alignment horizontal="right"/>
    </xf>
    <xf numFmtId="165" fontId="9" fillId="0" borderId="0" xfId="0" applyNumberFormat="1" applyFont="1" applyBorder="1" applyAlignment="1" applyProtection="1"/>
    <xf numFmtId="0" fontId="9" fillId="0" borderId="0" xfId="0" applyFont="1"/>
    <xf numFmtId="49" fontId="1" fillId="3" borderId="2" xfId="0" applyNumberFormat="1" applyFont="1" applyFill="1" applyBorder="1" applyAlignment="1" applyProtection="1">
      <alignment horizontal="center" vertical="top" wrapText="1"/>
    </xf>
    <xf numFmtId="49" fontId="4" fillId="0" borderId="0" xfId="0" applyNumberFormat="1" applyFont="1" applyBorder="1" applyAlignment="1">
      <alignment horizontal="left" wrapText="1"/>
    </xf>
    <xf numFmtId="49" fontId="4" fillId="0" borderId="0" xfId="0" applyNumberFormat="1" applyFont="1" applyBorder="1" applyAlignment="1" applyProtection="1">
      <alignment wrapText="1"/>
    </xf>
    <xf numFmtId="49" fontId="4" fillId="0" borderId="0" xfId="0" applyNumberFormat="1" applyFont="1" applyBorder="1" applyAlignment="1" applyProtection="1">
      <alignment horizontal="left" wrapText="1"/>
    </xf>
    <xf numFmtId="0" fontId="4" fillId="0" borderId="0" xfId="0" applyFont="1" applyBorder="1" applyAlignment="1"/>
    <xf numFmtId="0" fontId="8" fillId="0" borderId="0" xfId="0" applyFont="1"/>
    <xf numFmtId="49" fontId="8" fillId="0" borderId="0" xfId="0" applyNumberFormat="1" applyFont="1"/>
    <xf numFmtId="14" fontId="8" fillId="0" borderId="0" xfId="0" applyNumberFormat="1" applyFont="1"/>
    <xf numFmtId="164" fontId="8" fillId="0" borderId="0" xfId="1" applyFont="1"/>
    <xf numFmtId="0" fontId="11" fillId="0" borderId="0" xfId="0" applyFont="1" applyBorder="1" applyAlignment="1">
      <alignment horizontal="left"/>
    </xf>
    <xf numFmtId="4" fontId="1" fillId="3" borderId="2" xfId="1" applyNumberFormat="1" applyFont="1" applyFill="1" applyBorder="1" applyAlignment="1" applyProtection="1">
      <alignment horizontal="left" vertical="center"/>
    </xf>
    <xf numFmtId="4" fontId="4" fillId="0" borderId="0" xfId="1" applyNumberFormat="1" applyFont="1" applyBorder="1" applyAlignment="1" applyProtection="1">
      <alignment horizontal="left"/>
    </xf>
    <xf numFmtId="49" fontId="0" fillId="0" borderId="0" xfId="0" applyNumberFormat="1" applyAlignment="1">
      <alignment horizontal="center" vertical="top" wrapText="1"/>
    </xf>
    <xf numFmtId="0" fontId="1" fillId="0" borderId="0" xfId="0" applyFont="1" applyBorder="1" applyAlignment="1" applyProtection="1">
      <alignment horizontal="center"/>
    </xf>
    <xf numFmtId="49" fontId="9" fillId="2" borderId="1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wrapText="1"/>
    </xf>
    <xf numFmtId="49" fontId="0" fillId="0" borderId="0" xfId="0" applyNumberFormat="1" applyAlignment="1">
      <alignment horizontal="right" vertical="top" wrapText="1"/>
    </xf>
    <xf numFmtId="49" fontId="0" fillId="0" borderId="0" xfId="0" applyNumberFormat="1" applyFont="1" applyBorder="1" applyAlignment="1" applyProtection="1">
      <alignment horizontal="right" vertical="top" wrapText="1"/>
    </xf>
    <xf numFmtId="0" fontId="1" fillId="0" borderId="0" xfId="0" applyFont="1" applyBorder="1" applyAlignment="1" applyProtection="1">
      <alignment horizontal="right"/>
    </xf>
    <xf numFmtId="49" fontId="9" fillId="2" borderId="1" xfId="0" applyNumberFormat="1" applyFont="1" applyFill="1" applyBorder="1" applyAlignment="1">
      <alignment horizontal="right" vertical="top" wrapText="1"/>
    </xf>
    <xf numFmtId="165" fontId="9" fillId="2" borderId="1" xfId="0" applyNumberFormat="1" applyFont="1" applyFill="1" applyBorder="1" applyAlignment="1" applyProtection="1">
      <alignment horizontal="right"/>
    </xf>
    <xf numFmtId="49" fontId="1" fillId="3" borderId="2" xfId="0" applyNumberFormat="1" applyFont="1" applyFill="1" applyBorder="1" applyAlignment="1" applyProtection="1">
      <alignment horizontal="right" vertical="top" wrapText="1"/>
    </xf>
    <xf numFmtId="0" fontId="4" fillId="0" borderId="0" xfId="0" applyFont="1" applyBorder="1" applyAlignment="1">
      <alignment horizontal="right"/>
    </xf>
    <xf numFmtId="4" fontId="0" fillId="0" borderId="0" xfId="1" applyNumberFormat="1" applyFont="1" applyBorder="1" applyAlignment="1" applyProtection="1">
      <alignment horizontal="left"/>
    </xf>
    <xf numFmtId="4" fontId="9" fillId="2" borderId="1" xfId="1" applyNumberFormat="1" applyFont="1" applyFill="1" applyBorder="1" applyAlignment="1" applyProtection="1">
      <alignment horizontal="left"/>
    </xf>
    <xf numFmtId="165" fontId="0" fillId="0" borderId="0" xfId="0" applyNumberFormat="1" applyFont="1" applyBorder="1" applyAlignment="1" applyProtection="1">
      <alignment horizontal="right"/>
    </xf>
    <xf numFmtId="165" fontId="1" fillId="3" borderId="2" xfId="0" applyNumberFormat="1" applyFont="1" applyFill="1" applyBorder="1" applyAlignment="1" applyProtection="1">
      <alignment horizontal="right" vertical="center"/>
    </xf>
    <xf numFmtId="0" fontId="1" fillId="3" borderId="2" xfId="0" applyFont="1" applyFill="1" applyBorder="1" applyAlignment="1" applyProtection="1">
      <alignment horizontal="left" vertical="center"/>
    </xf>
    <xf numFmtId="0" fontId="0" fillId="0" borderId="0" xfId="0" applyFont="1"/>
    <xf numFmtId="0" fontId="1" fillId="3" borderId="2" xfId="1" quotePrefix="1" applyNumberFormat="1" applyFont="1" applyFill="1" applyBorder="1" applyAlignment="1" applyProtection="1">
      <alignment horizontal="right" vertical="center" wrapText="1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 applyProtection="1">
      <alignment horizontal="right"/>
    </xf>
    <xf numFmtId="3" fontId="4" fillId="0" borderId="0" xfId="1" applyNumberFormat="1" applyFont="1" applyBorder="1" applyAlignment="1" applyProtection="1">
      <alignment horizontal="right"/>
    </xf>
    <xf numFmtId="4" fontId="9" fillId="2" borderId="1" xfId="1" applyNumberFormat="1" applyFont="1" applyFill="1" applyBorder="1" applyAlignment="1" applyProtection="1">
      <alignment horizontal="center"/>
    </xf>
    <xf numFmtId="166" fontId="7" fillId="0" borderId="0" xfId="0" applyNumberFormat="1" applyFont="1" applyBorder="1" applyAlignment="1" applyProtection="1">
      <alignment horizontal="left"/>
    </xf>
    <xf numFmtId="167" fontId="1" fillId="0" borderId="3" xfId="0" applyNumberFormat="1" applyFont="1" applyBorder="1" applyAlignment="1" applyProtection="1">
      <alignment horizontal="center"/>
    </xf>
    <xf numFmtId="166" fontId="7" fillId="0" borderId="3" xfId="0" applyNumberFormat="1" applyFont="1" applyBorder="1" applyAlignment="1" applyProtection="1">
      <alignment horizontal="left"/>
    </xf>
    <xf numFmtId="0" fontId="10" fillId="2" borderId="1" xfId="0" applyFont="1" applyFill="1" applyBorder="1" applyAlignment="1">
      <alignment horizontal="center"/>
    </xf>
    <xf numFmtId="1" fontId="4" fillId="0" borderId="0" xfId="1" applyNumberFormat="1" applyFont="1" applyBorder="1" applyAlignment="1" applyProtection="1">
      <alignment horizontal="right"/>
    </xf>
    <xf numFmtId="168" fontId="0" fillId="0" borderId="4" xfId="0" applyNumberFormat="1" applyBorder="1" applyAlignment="1">
      <alignment horizontal="right"/>
    </xf>
    <xf numFmtId="1" fontId="3" fillId="0" borderId="2" xfId="0" applyNumberFormat="1" applyFont="1" applyBorder="1" applyAlignment="1" applyProtection="1">
      <alignment horizontal="right" vertical="top" wrapText="1"/>
    </xf>
    <xf numFmtId="0" fontId="3" fillId="0" borderId="4" xfId="0" applyFont="1" applyBorder="1" applyAlignment="1">
      <alignment horizontal="center"/>
    </xf>
    <xf numFmtId="4" fontId="5" fillId="0" borderId="4" xfId="1" applyNumberFormat="1" applyFont="1" applyBorder="1" applyAlignment="1" applyProtection="1">
      <alignment horizontal="center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right" vertical="top" wrapText="1"/>
    </xf>
    <xf numFmtId="49" fontId="3" fillId="0" borderId="4" xfId="0" applyNumberFormat="1" applyFont="1" applyBorder="1" applyAlignment="1" applyProtection="1">
      <alignment horizontal="right" vertical="top" wrapText="1"/>
    </xf>
    <xf numFmtId="4" fontId="5" fillId="0" borderId="4" xfId="1" applyNumberFormat="1" applyFont="1" applyBorder="1" applyAlignment="1" applyProtection="1">
      <alignment horizontal="left"/>
    </xf>
    <xf numFmtId="0" fontId="3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right" vertical="top" wrapText="1"/>
    </xf>
    <xf numFmtId="165" fontId="3" fillId="0" borderId="2" xfId="0" applyNumberFormat="1" applyFont="1" applyBorder="1" applyAlignment="1" applyProtection="1">
      <alignment horizontal="right"/>
    </xf>
    <xf numFmtId="4" fontId="3" fillId="0" borderId="2" xfId="1" applyNumberFormat="1" applyFont="1" applyBorder="1" applyAlignment="1" applyProtection="1">
      <alignment horizontal="right"/>
    </xf>
    <xf numFmtId="4" fontId="3" fillId="0" borderId="2" xfId="1" applyNumberFormat="1" applyFont="1" applyBorder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workbookViewId="0">
      <selection activeCell="B2" sqref="B2"/>
    </sheetView>
  </sheetViews>
  <sheetFormatPr defaultRowHeight="12.75" x14ac:dyDescent="0.2"/>
  <cols>
    <col min="1" max="1" width="22.5703125" style="25"/>
    <col min="2" max="2" width="16.5703125" style="25"/>
    <col min="3" max="3" width="9.28515625" style="25"/>
    <col min="4" max="4" width="18.7109375" style="25" customWidth="1"/>
    <col min="5" max="5" width="15.42578125" style="25"/>
    <col min="6" max="6" width="1.140625" style="25"/>
    <col min="7" max="7" width="17.7109375" style="25"/>
    <col min="8" max="8" width="22.5703125" style="25"/>
    <col min="9" max="9" width="33.28515625" style="25"/>
    <col min="10" max="10" width="13" style="25"/>
    <col min="11" max="11" width="9.42578125" style="25"/>
    <col min="12" max="12" width="13" style="25"/>
    <col min="13" max="13" width="10.7109375" style="25"/>
    <col min="14" max="15" width="14.140625" style="25"/>
    <col min="16" max="16" width="17.7109375" style="25"/>
    <col min="17" max="17" width="15.42578125" style="25"/>
    <col min="18" max="18" width="19" style="25"/>
    <col min="19" max="19" width="15.42578125" style="25"/>
    <col min="20" max="20" width="19" style="25"/>
    <col min="21" max="21" width="17.7109375" style="25"/>
    <col min="22" max="23" width="9.28515625" style="25"/>
    <col min="24" max="24" width="11.7109375" style="25"/>
    <col min="25" max="1025" width="9.28515625" style="25"/>
    <col min="1026" max="16384" width="9.140625" style="25"/>
  </cols>
  <sheetData>
    <row r="1" spans="1:13" x14ac:dyDescent="0.2">
      <c r="A1" s="25" t="s">
        <v>0</v>
      </c>
      <c r="B1" s="25">
        <v>6</v>
      </c>
      <c r="D1" s="25" t="s">
        <v>1</v>
      </c>
      <c r="G1" s="25" t="s">
        <v>2</v>
      </c>
    </row>
    <row r="2" spans="1:13" x14ac:dyDescent="0.2">
      <c r="A2" s="25" t="s">
        <v>3</v>
      </c>
      <c r="B2" s="25">
        <v>8</v>
      </c>
      <c r="D2" s="26" t="s">
        <v>37</v>
      </c>
      <c r="E2" s="26" t="s">
        <v>38</v>
      </c>
      <c r="F2" s="26"/>
      <c r="G2" s="26" t="s">
        <v>5</v>
      </c>
      <c r="H2" s="26"/>
      <c r="I2" s="26"/>
      <c r="J2" s="26"/>
      <c r="K2" s="26"/>
      <c r="L2" s="26"/>
      <c r="M2" s="26"/>
    </row>
    <row r="3" spans="1:13" x14ac:dyDescent="0.2">
      <c r="A3" s="25" t="s">
        <v>6</v>
      </c>
      <c r="B3" s="25">
        <v>15</v>
      </c>
      <c r="D3" s="25" t="s">
        <v>39</v>
      </c>
      <c r="E3" s="27">
        <v>41251</v>
      </c>
      <c r="F3" s="26"/>
      <c r="G3" s="26" t="s">
        <v>32</v>
      </c>
      <c r="H3" s="26"/>
      <c r="I3" s="26"/>
      <c r="J3" s="26"/>
      <c r="K3" s="26"/>
      <c r="L3" s="26"/>
      <c r="M3" s="26"/>
    </row>
    <row r="4" spans="1:13" x14ac:dyDescent="0.2">
      <c r="A4" s="25" t="s">
        <v>8</v>
      </c>
      <c r="B4" s="25" t="s">
        <v>4</v>
      </c>
      <c r="D4" s="25" t="s">
        <v>53</v>
      </c>
      <c r="E4" s="25" t="s">
        <v>54</v>
      </c>
      <c r="G4" s="25" t="s">
        <v>33</v>
      </c>
    </row>
    <row r="5" spans="1:13" x14ac:dyDescent="0.2">
      <c r="A5" s="25" t="s">
        <v>9</v>
      </c>
      <c r="B5" s="25" t="s">
        <v>10</v>
      </c>
      <c r="D5" s="25" t="s">
        <v>40</v>
      </c>
      <c r="E5" s="25" t="s">
        <v>55</v>
      </c>
      <c r="G5" s="25" t="s">
        <v>34</v>
      </c>
    </row>
    <row r="6" spans="1:13" x14ac:dyDescent="0.2">
      <c r="A6" s="25" t="s">
        <v>11</v>
      </c>
      <c r="B6" s="25" t="s">
        <v>12</v>
      </c>
      <c r="D6" s="25" t="s">
        <v>41</v>
      </c>
      <c r="E6" s="25">
        <v>5883</v>
      </c>
      <c r="G6" s="25" t="s">
        <v>35</v>
      </c>
    </row>
    <row r="7" spans="1:13" x14ac:dyDescent="0.2">
      <c r="A7" s="25" t="s">
        <v>14</v>
      </c>
      <c r="B7" s="25" t="s">
        <v>129</v>
      </c>
      <c r="D7" s="25" t="s">
        <v>44</v>
      </c>
      <c r="E7" s="25" t="s">
        <v>56</v>
      </c>
      <c r="G7" s="25" t="s">
        <v>57</v>
      </c>
    </row>
    <row r="8" spans="1:13" x14ac:dyDescent="0.2">
      <c r="A8" s="25" t="s">
        <v>16</v>
      </c>
      <c r="D8" s="25" t="s">
        <v>58</v>
      </c>
      <c r="E8" s="27">
        <v>41133</v>
      </c>
      <c r="G8" s="25" t="s">
        <v>43</v>
      </c>
    </row>
    <row r="9" spans="1:13" x14ac:dyDescent="0.2">
      <c r="D9" s="25" t="s">
        <v>59</v>
      </c>
      <c r="E9" s="28">
        <v>535</v>
      </c>
      <c r="G9" s="25" t="s">
        <v>7</v>
      </c>
    </row>
    <row r="10" spans="1:13" x14ac:dyDescent="0.2">
      <c r="D10" s="25" t="s">
        <v>60</v>
      </c>
      <c r="E10" s="28">
        <v>336</v>
      </c>
      <c r="G10" s="25" t="s">
        <v>42</v>
      </c>
    </row>
    <row r="11" spans="1:13" x14ac:dyDescent="0.2">
      <c r="D11" s="25" t="s">
        <v>45</v>
      </c>
      <c r="E11" s="28">
        <v>647</v>
      </c>
      <c r="G11" s="25" t="s">
        <v>61</v>
      </c>
    </row>
    <row r="12" spans="1:13" x14ac:dyDescent="0.2">
      <c r="D12" s="25" t="s">
        <v>62</v>
      </c>
      <c r="E12" s="28">
        <v>62.8</v>
      </c>
      <c r="G12" s="25" t="s">
        <v>63</v>
      </c>
    </row>
    <row r="13" spans="1:13" x14ac:dyDescent="0.2">
      <c r="D13" s="25" t="s">
        <v>64</v>
      </c>
      <c r="E13" s="28">
        <v>3.86</v>
      </c>
      <c r="G13" s="25" t="s">
        <v>22</v>
      </c>
    </row>
    <row r="14" spans="1:13" x14ac:dyDescent="0.2">
      <c r="D14" s="25" t="s">
        <v>65</v>
      </c>
      <c r="E14" s="28">
        <v>59</v>
      </c>
      <c r="G14" s="25" t="s">
        <v>51</v>
      </c>
    </row>
    <row r="15" spans="1:13" x14ac:dyDescent="0.2">
      <c r="D15" s="25" t="s">
        <v>66</v>
      </c>
      <c r="E15" s="28">
        <v>50558.53</v>
      </c>
      <c r="G15" s="25" t="s">
        <v>50</v>
      </c>
    </row>
    <row r="16" spans="1:13" x14ac:dyDescent="0.2">
      <c r="D16" s="25" t="s">
        <v>67</v>
      </c>
      <c r="E16" s="28">
        <v>0</v>
      </c>
      <c r="G16" s="25" t="s">
        <v>23</v>
      </c>
    </row>
    <row r="17" spans="4:7" x14ac:dyDescent="0.2">
      <c r="D17" s="25" t="s">
        <v>68</v>
      </c>
      <c r="E17" s="28">
        <v>0</v>
      </c>
      <c r="G17" s="25" t="s">
        <v>69</v>
      </c>
    </row>
    <row r="18" spans="4:7" x14ac:dyDescent="0.2">
      <c r="D18" s="25" t="s">
        <v>70</v>
      </c>
      <c r="E18" s="28">
        <v>0</v>
      </c>
      <c r="G18" s="25" t="s">
        <v>13</v>
      </c>
    </row>
    <row r="19" spans="4:7" x14ac:dyDescent="0.2">
      <c r="D19" s="25" t="s">
        <v>71</v>
      </c>
      <c r="E19" s="28">
        <v>4596.16</v>
      </c>
      <c r="G19" s="25" t="s">
        <v>24</v>
      </c>
    </row>
    <row r="20" spans="4:7" x14ac:dyDescent="0.2">
      <c r="D20" s="25" t="s">
        <v>72</v>
      </c>
      <c r="E20" s="28">
        <v>0</v>
      </c>
      <c r="G20" s="25" t="s">
        <v>25</v>
      </c>
    </row>
    <row r="21" spans="4:7" x14ac:dyDescent="0.2">
      <c r="D21" s="25" t="s">
        <v>73</v>
      </c>
      <c r="E21" s="28">
        <v>0</v>
      </c>
      <c r="G21" s="25" t="s">
        <v>15</v>
      </c>
    </row>
    <row r="22" spans="4:7" x14ac:dyDescent="0.2">
      <c r="D22" s="25" t="s">
        <v>74</v>
      </c>
      <c r="E22" s="28">
        <v>0</v>
      </c>
      <c r="G22" s="25" t="s">
        <v>26</v>
      </c>
    </row>
    <row r="23" spans="4:7" x14ac:dyDescent="0.2">
      <c r="D23" s="25" t="s">
        <v>87</v>
      </c>
      <c r="E23" s="28">
        <v>30876.09</v>
      </c>
      <c r="G23" s="25" t="s">
        <v>27</v>
      </c>
    </row>
    <row r="24" spans="4:7" x14ac:dyDescent="0.2">
      <c r="D24" s="25" t="s">
        <v>88</v>
      </c>
      <c r="E24" s="28">
        <v>525</v>
      </c>
      <c r="G24" s="25" t="s">
        <v>28</v>
      </c>
    </row>
    <row r="25" spans="4:7" x14ac:dyDescent="0.2">
      <c r="D25" s="25" t="s">
        <v>89</v>
      </c>
      <c r="E25" s="28">
        <v>4480.7700000000004</v>
      </c>
      <c r="G25" s="25" t="s">
        <v>29</v>
      </c>
    </row>
    <row r="26" spans="4:7" x14ac:dyDescent="0.2">
      <c r="D26" s="25" t="s">
        <v>90</v>
      </c>
      <c r="E26" s="28">
        <v>42</v>
      </c>
      <c r="G26" s="25" t="s">
        <v>79</v>
      </c>
    </row>
    <row r="27" spans="4:7" x14ac:dyDescent="0.2">
      <c r="D27" s="25" t="s">
        <v>86</v>
      </c>
      <c r="E27" s="28">
        <v>236768</v>
      </c>
      <c r="G27" s="25" t="s">
        <v>30</v>
      </c>
    </row>
    <row r="28" spans="4:7" x14ac:dyDescent="0.2">
      <c r="D28" s="25" t="s">
        <v>91</v>
      </c>
      <c r="E28" s="28">
        <v>58.81</v>
      </c>
      <c r="G28" s="25" t="s">
        <v>82</v>
      </c>
    </row>
    <row r="29" spans="4:7" x14ac:dyDescent="0.2">
      <c r="D29" s="25" t="s">
        <v>92</v>
      </c>
      <c r="E29" s="28">
        <v>8</v>
      </c>
      <c r="G29" s="25" t="s">
        <v>17</v>
      </c>
    </row>
    <row r="30" spans="4:7" x14ac:dyDescent="0.2">
      <c r="D30" s="25" t="s">
        <v>93</v>
      </c>
      <c r="E30" s="28">
        <v>0.22</v>
      </c>
      <c r="G30" s="25" t="s">
        <v>31</v>
      </c>
    </row>
    <row r="31" spans="4:7" x14ac:dyDescent="0.2">
      <c r="D31" s="25" t="s">
        <v>94</v>
      </c>
      <c r="E31" s="28">
        <v>106.69</v>
      </c>
    </row>
    <row r="32" spans="4:7" x14ac:dyDescent="0.2">
      <c r="D32" s="25" t="s">
        <v>75</v>
      </c>
      <c r="E32" s="28">
        <v>14715357</v>
      </c>
    </row>
    <row r="33" spans="4:5" x14ac:dyDescent="0.2">
      <c r="D33" s="25" t="s">
        <v>76</v>
      </c>
      <c r="E33" s="28">
        <v>0</v>
      </c>
    </row>
    <row r="34" spans="4:5" x14ac:dyDescent="0.2">
      <c r="D34" s="25" t="s">
        <v>77</v>
      </c>
      <c r="E34" s="28">
        <v>5056192</v>
      </c>
    </row>
    <row r="35" spans="4:5" x14ac:dyDescent="0.2">
      <c r="D35" s="25" t="s">
        <v>78</v>
      </c>
      <c r="E35" s="28">
        <v>0</v>
      </c>
    </row>
    <row r="36" spans="4:5" x14ac:dyDescent="0.2">
      <c r="D36" s="25" t="s">
        <v>80</v>
      </c>
      <c r="E36" s="28">
        <v>0</v>
      </c>
    </row>
    <row r="37" spans="4:5" x14ac:dyDescent="0.2">
      <c r="D37" s="25" t="s">
        <v>81</v>
      </c>
      <c r="E37" s="28">
        <v>0</v>
      </c>
    </row>
    <row r="38" spans="4:5" x14ac:dyDescent="0.2">
      <c r="D38" s="25" t="s">
        <v>13</v>
      </c>
      <c r="E38" s="28">
        <v>14151541.25</v>
      </c>
    </row>
    <row r="39" spans="4:5" x14ac:dyDescent="0.2">
      <c r="D39" s="25" t="s">
        <v>15</v>
      </c>
      <c r="E39" s="28">
        <v>2053686.25</v>
      </c>
    </row>
    <row r="40" spans="4:5" x14ac:dyDescent="0.2">
      <c r="D40" s="25" t="s">
        <v>83</v>
      </c>
      <c r="E40" s="28">
        <v>17512549</v>
      </c>
    </row>
    <row r="41" spans="4:5" x14ac:dyDescent="0.2">
      <c r="D41" s="25" t="s">
        <v>84</v>
      </c>
      <c r="E41" s="28">
        <v>2259000</v>
      </c>
    </row>
    <row r="42" spans="4:5" x14ac:dyDescent="0.2">
      <c r="D42" s="25" t="s">
        <v>85</v>
      </c>
      <c r="E42" s="28"/>
    </row>
    <row r="43" spans="4:5" x14ac:dyDescent="0.2">
      <c r="D43" s="25" t="s">
        <v>95</v>
      </c>
      <c r="E43" s="28" t="s">
        <v>18</v>
      </c>
    </row>
    <row r="44" spans="4:5" x14ac:dyDescent="0.2">
      <c r="D44" s="25" t="s">
        <v>97</v>
      </c>
      <c r="E44" s="28">
        <v>1</v>
      </c>
    </row>
    <row r="45" spans="4:5" x14ac:dyDescent="0.2">
      <c r="D45" s="25" t="s">
        <v>98</v>
      </c>
      <c r="E45" s="28">
        <v>1</v>
      </c>
    </row>
    <row r="46" spans="4:5" x14ac:dyDescent="0.2">
      <c r="D46" s="25" t="s">
        <v>99</v>
      </c>
      <c r="E46" s="28">
        <v>1</v>
      </c>
    </row>
    <row r="47" spans="4:5" x14ac:dyDescent="0.2">
      <c r="D47" s="25" t="s">
        <v>100</v>
      </c>
      <c r="E47" s="25">
        <v>1</v>
      </c>
    </row>
    <row r="48" spans="4:5" x14ac:dyDescent="0.2">
      <c r="D48" s="25" t="s">
        <v>101</v>
      </c>
      <c r="E48" s="25">
        <v>1</v>
      </c>
    </row>
    <row r="49" spans="4:5" x14ac:dyDescent="0.2">
      <c r="D49" s="25" t="s">
        <v>102</v>
      </c>
      <c r="E49" s="25">
        <v>1</v>
      </c>
    </row>
    <row r="50" spans="4:5" x14ac:dyDescent="0.2">
      <c r="D50" s="25" t="s">
        <v>103</v>
      </c>
      <c r="E50" s="25">
        <v>1</v>
      </c>
    </row>
    <row r="51" spans="4:5" x14ac:dyDescent="0.2">
      <c r="D51" s="25" t="s">
        <v>104</v>
      </c>
      <c r="E51" s="25">
        <v>1</v>
      </c>
    </row>
    <row r="52" spans="4:5" x14ac:dyDescent="0.2">
      <c r="D52" s="25" t="s">
        <v>108</v>
      </c>
      <c r="E52" s="25">
        <v>1</v>
      </c>
    </row>
    <row r="53" spans="4:5" x14ac:dyDescent="0.2">
      <c r="D53" s="25" t="s">
        <v>105</v>
      </c>
      <c r="E53" s="25">
        <v>1</v>
      </c>
    </row>
    <row r="54" spans="4:5" x14ac:dyDescent="0.2">
      <c r="D54" s="25" t="s">
        <v>106</v>
      </c>
      <c r="E54" s="25">
        <v>1</v>
      </c>
    </row>
    <row r="55" spans="4:5" x14ac:dyDescent="0.2">
      <c r="D55" s="25" t="s">
        <v>107</v>
      </c>
      <c r="E55" s="25">
        <v>1</v>
      </c>
    </row>
    <row r="56" spans="4:5" x14ac:dyDescent="0.2">
      <c r="D56" s="25" t="s">
        <v>109</v>
      </c>
      <c r="E56" s="28">
        <v>1</v>
      </c>
    </row>
    <row r="57" spans="4:5" x14ac:dyDescent="0.2">
      <c r="D57" s="25" t="s">
        <v>110</v>
      </c>
      <c r="E57" s="28">
        <v>1</v>
      </c>
    </row>
    <row r="58" spans="4:5" x14ac:dyDescent="0.2">
      <c r="D58" s="25" t="s">
        <v>111</v>
      </c>
      <c r="E58" s="28">
        <v>1</v>
      </c>
    </row>
    <row r="59" spans="4:5" x14ac:dyDescent="0.2">
      <c r="D59" s="25" t="s">
        <v>112</v>
      </c>
      <c r="E59" s="25">
        <v>1</v>
      </c>
    </row>
    <row r="60" spans="4:5" x14ac:dyDescent="0.2">
      <c r="D60" s="25" t="s">
        <v>113</v>
      </c>
      <c r="E60" s="25">
        <v>1</v>
      </c>
    </row>
    <row r="61" spans="4:5" x14ac:dyDescent="0.2">
      <c r="D61" s="25" t="s">
        <v>114</v>
      </c>
      <c r="E61" s="25">
        <v>1</v>
      </c>
    </row>
    <row r="62" spans="4:5" x14ac:dyDescent="0.2">
      <c r="D62" s="25" t="s">
        <v>115</v>
      </c>
      <c r="E62" s="25">
        <v>1</v>
      </c>
    </row>
    <row r="63" spans="4:5" x14ac:dyDescent="0.2">
      <c r="D63" s="25" t="s">
        <v>116</v>
      </c>
      <c r="E63" s="25">
        <v>1</v>
      </c>
    </row>
    <row r="64" spans="4:5" x14ac:dyDescent="0.2">
      <c r="D64" s="25" t="s">
        <v>117</v>
      </c>
      <c r="E64" s="25">
        <v>1</v>
      </c>
    </row>
    <row r="65" spans="4:5" x14ac:dyDescent="0.2">
      <c r="D65" s="25" t="s">
        <v>118</v>
      </c>
      <c r="E65" s="25">
        <v>1</v>
      </c>
    </row>
    <row r="66" spans="4:5" x14ac:dyDescent="0.2">
      <c r="D66" s="25" t="s">
        <v>119</v>
      </c>
      <c r="E66" s="25">
        <v>1</v>
      </c>
    </row>
    <row r="67" spans="4:5" x14ac:dyDescent="0.2">
      <c r="D67" s="25" t="s">
        <v>120</v>
      </c>
      <c r="E67" s="25">
        <v>1</v>
      </c>
    </row>
  </sheetData>
  <pageMargins left="0.7" right="0.7" top="0.75" bottom="0.75" header="0.51180555555555496" footer="0.51180555555555496"/>
  <pageSetup firstPageNumber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"/>
  <sheetViews>
    <sheetView tabSelected="1" topLeftCell="F1" zoomScale="106" zoomScaleNormal="106" workbookViewId="0">
      <selection activeCell="O8" sqref="O8"/>
    </sheetView>
  </sheetViews>
  <sheetFormatPr defaultRowHeight="15" x14ac:dyDescent="0.25"/>
  <cols>
    <col min="1" max="1" width="15.28515625" style="1" customWidth="1"/>
    <col min="2" max="2" width="8.5703125" style="1" customWidth="1"/>
    <col min="3" max="3" width="10.5703125" style="1" customWidth="1"/>
    <col min="4" max="4" width="22.5703125" style="1" customWidth="1"/>
    <col min="5" max="5" width="37.28515625" style="1" customWidth="1"/>
    <col min="6" max="6" width="24.28515625" style="1" customWidth="1"/>
    <col min="7" max="7" width="14" style="32" customWidth="1"/>
    <col min="8" max="8" width="15.7109375" style="36" customWidth="1"/>
    <col min="9" max="9" width="17" style="37" customWidth="1"/>
    <col min="10" max="11" width="13" style="45" customWidth="1"/>
    <col min="12" max="12" width="14" style="10" customWidth="1"/>
    <col min="13" max="13" width="18.85546875" style="10" customWidth="1"/>
    <col min="14" max="15" width="15.42578125" style="10" customWidth="1"/>
    <col min="16" max="16" width="37.85546875" style="43" customWidth="1"/>
    <col min="17" max="23" width="9.28515625" style="2"/>
    <col min="24" max="1030" width="8.5703125"/>
  </cols>
  <sheetData>
    <row r="1" spans="1:24" ht="15.75" x14ac:dyDescent="0.25">
      <c r="A1" s="29" t="e">
        <f>VLOOKUP("area_title",global!$D$2:$E$80,2,0)</f>
        <v>#N/A</v>
      </c>
      <c r="X1" s="2"/>
    </row>
    <row r="2" spans="1:24" ht="15.75" x14ac:dyDescent="0.25">
      <c r="A2" s="14" t="s">
        <v>18</v>
      </c>
      <c r="E2" s="54" t="str">
        <f>VLOOKUP("rpt_title",global!$D$2:$E$80,2,0)</f>
        <v>Daily Sales Report</v>
      </c>
      <c r="F2" s="54"/>
      <c r="X2" s="2"/>
    </row>
    <row r="3" spans="1:24" ht="15" customHeight="1" x14ac:dyDescent="0.25">
      <c r="A3" s="3" t="s">
        <v>36</v>
      </c>
      <c r="B3" s="55">
        <f>VLOOKUP("vchdt",global!$D$2:$E$80,2,0)</f>
        <v>41251</v>
      </c>
      <c r="C3" s="55"/>
      <c r="D3" s="3"/>
      <c r="E3" s="56" t="str">
        <f>VLOOKUP("spanm",global!$D$2:$E$80,2,0)</f>
        <v>Ayodya Spa</v>
      </c>
      <c r="F3" s="56"/>
      <c r="G3" s="33"/>
      <c r="H3" s="38"/>
      <c r="X3" s="2"/>
    </row>
    <row r="4" spans="1:24" s="19" customFormat="1" x14ac:dyDescent="0.25">
      <c r="A4" s="15"/>
      <c r="B4" s="15"/>
      <c r="C4" s="16"/>
      <c r="D4" s="16"/>
      <c r="E4" s="57"/>
      <c r="F4" s="57"/>
      <c r="G4" s="34"/>
      <c r="H4" s="39"/>
      <c r="I4" s="40"/>
      <c r="J4" s="40"/>
      <c r="K4" s="40"/>
      <c r="L4" s="17"/>
      <c r="M4" s="17"/>
      <c r="N4" s="53" t="s">
        <v>52</v>
      </c>
      <c r="O4" s="53"/>
      <c r="P4" s="44"/>
      <c r="Q4" s="18"/>
      <c r="R4" s="18"/>
      <c r="S4" s="18"/>
      <c r="T4" s="18"/>
      <c r="U4" s="18"/>
      <c r="V4" s="18"/>
      <c r="W4" s="18"/>
      <c r="X4" s="18"/>
    </row>
    <row r="5" spans="1:24" s="48" customFormat="1" ht="13.5" customHeight="1" thickBot="1" x14ac:dyDescent="0.3">
      <c r="A5" s="9" t="s">
        <v>121</v>
      </c>
      <c r="B5" s="9" t="s">
        <v>124</v>
      </c>
      <c r="C5" s="9" t="s">
        <v>125</v>
      </c>
      <c r="D5" s="47" t="s">
        <v>127</v>
      </c>
      <c r="E5" s="47" t="s">
        <v>21</v>
      </c>
      <c r="F5" s="13" t="s">
        <v>128</v>
      </c>
      <c r="G5" s="20" t="s">
        <v>126</v>
      </c>
      <c r="H5" s="41" t="s">
        <v>122</v>
      </c>
      <c r="I5" s="41" t="s">
        <v>96</v>
      </c>
      <c r="J5" s="46" t="s">
        <v>49</v>
      </c>
      <c r="K5" s="46" t="s">
        <v>123</v>
      </c>
      <c r="L5" s="11" t="s">
        <v>48</v>
      </c>
      <c r="M5" s="12" t="s">
        <v>47</v>
      </c>
      <c r="N5" s="49" t="s">
        <v>133</v>
      </c>
      <c r="O5" s="49" t="s">
        <v>134</v>
      </c>
      <c r="P5" s="30" t="s">
        <v>46</v>
      </c>
      <c r="Q5" s="2"/>
      <c r="R5" s="2"/>
      <c r="S5" s="2"/>
      <c r="T5" s="2"/>
      <c r="U5" s="2"/>
      <c r="V5" s="2"/>
      <c r="W5" s="2"/>
      <c r="X5" s="2"/>
    </row>
    <row r="6" spans="1:24" s="24" customFormat="1" ht="13.5" customHeight="1" x14ac:dyDescent="0.2">
      <c r="A6" s="6" t="s">
        <v>19</v>
      </c>
      <c r="B6" s="6" t="s">
        <v>39</v>
      </c>
      <c r="C6" s="6" t="s">
        <v>23</v>
      </c>
      <c r="D6" s="21" t="s">
        <v>7</v>
      </c>
      <c r="E6" s="22" t="s">
        <v>42</v>
      </c>
      <c r="F6" s="23" t="s">
        <v>17</v>
      </c>
      <c r="G6" s="35" t="s">
        <v>5</v>
      </c>
      <c r="H6" s="42" t="s">
        <v>132</v>
      </c>
      <c r="I6" s="58" t="s">
        <v>29</v>
      </c>
      <c r="J6" s="50" t="s">
        <v>80</v>
      </c>
      <c r="K6" s="51" t="s">
        <v>78</v>
      </c>
      <c r="L6" s="52" t="s">
        <v>77</v>
      </c>
      <c r="M6" s="52" t="s">
        <v>75</v>
      </c>
      <c r="N6" s="52" t="s">
        <v>130</v>
      </c>
      <c r="O6" s="52" t="s">
        <v>131</v>
      </c>
      <c r="P6" s="31" t="s">
        <v>31</v>
      </c>
      <c r="Q6" s="7" t="s">
        <v>20</v>
      </c>
      <c r="R6" s="8"/>
      <c r="S6" s="8"/>
      <c r="T6" s="8"/>
      <c r="U6" s="8"/>
      <c r="V6" s="8"/>
      <c r="W6" s="8"/>
      <c r="X6" s="8"/>
    </row>
    <row r="7" spans="1:24" s="5" customFormat="1" ht="13.5" thickBot="1" x14ac:dyDescent="0.25">
      <c r="A7" s="67"/>
      <c r="B7" s="67"/>
      <c r="C7" s="67"/>
      <c r="D7" s="67"/>
      <c r="E7" s="67"/>
      <c r="F7" s="67"/>
      <c r="G7" s="68"/>
      <c r="H7" s="69"/>
      <c r="I7" s="60"/>
      <c r="J7" s="70"/>
      <c r="K7" s="70"/>
      <c r="L7" s="71"/>
      <c r="M7" s="71"/>
      <c r="N7" s="71"/>
      <c r="O7" s="71"/>
      <c r="P7" s="72"/>
      <c r="Q7" s="4"/>
      <c r="R7" s="4"/>
      <c r="S7" s="4"/>
      <c r="T7" s="4"/>
      <c r="U7" s="4"/>
      <c r="V7" s="4"/>
      <c r="W7" s="4"/>
      <c r="X7" s="4"/>
    </row>
    <row r="8" spans="1:24" s="5" customFormat="1" ht="15.75" thickBot="1" x14ac:dyDescent="0.3">
      <c r="A8" s="61"/>
      <c r="B8" s="61"/>
      <c r="C8" s="62"/>
      <c r="D8" s="62"/>
      <c r="E8" s="62"/>
      <c r="F8" s="62"/>
      <c r="G8" s="63"/>
      <c r="H8" s="64"/>
      <c r="I8" s="59">
        <f>SUM(I6:I7)</f>
        <v>0</v>
      </c>
      <c r="J8" s="65"/>
      <c r="K8" s="65"/>
      <c r="L8" s="59">
        <f>SUM(L6:L7)</f>
        <v>0</v>
      </c>
      <c r="M8" s="59">
        <f>SUM(M6:M7)</f>
        <v>0</v>
      </c>
      <c r="N8" s="59">
        <f>SUM(N6:N7)</f>
        <v>0</v>
      </c>
      <c r="O8" s="59">
        <f>SUM(O6:O7)</f>
        <v>0</v>
      </c>
      <c r="P8" s="66"/>
      <c r="Q8" s="4"/>
      <c r="R8" s="4"/>
      <c r="S8" s="4"/>
      <c r="T8" s="4"/>
      <c r="U8" s="4"/>
      <c r="V8" s="4"/>
      <c r="W8" s="4"/>
      <c r="X8" s="4"/>
    </row>
    <row r="9" spans="1:24" ht="15.75" thickTop="1" x14ac:dyDescent="0.25"/>
  </sheetData>
  <mergeCells count="5">
    <mergeCell ref="N4:O4"/>
    <mergeCell ref="E2:F2"/>
    <mergeCell ref="B3:C3"/>
    <mergeCell ref="E3:F3"/>
    <mergeCell ref="E4:F4"/>
  </mergeCells>
  <pageMargins left="0.7" right="0.7" top="0.75" bottom="0.75" header="0.51180555555555496" footer="0.51180555555555496"/>
  <pageSetup scale="31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global</vt:lpstr>
      <vt:lpstr>dsr</vt:lpstr>
      <vt:lpstr>dsr!Print_Area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cp:lastPrinted>2012-09-05T03:17:24Z</cp:lastPrinted>
  <dcterms:created xsi:type="dcterms:W3CDTF">2012-04-11T13:32:51Z</dcterms:created>
  <dcterms:modified xsi:type="dcterms:W3CDTF">2019-10-08T15:27:03Z</dcterms:modified>
</cp:coreProperties>
</file>